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L157" i="1"/>
  <c r="L100" i="1"/>
  <c r="L195" i="1"/>
  <c r="J195" i="1"/>
  <c r="I195" i="1"/>
  <c r="H195" i="1"/>
  <c r="G195" i="1"/>
  <c r="F195" i="1"/>
  <c r="J176" i="1"/>
  <c r="I176" i="1"/>
  <c r="H176" i="1"/>
  <c r="G176" i="1"/>
  <c r="F176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F119" i="1"/>
  <c r="J100" i="1"/>
  <c r="I100" i="1"/>
  <c r="H100" i="1"/>
  <c r="G100" i="1"/>
  <c r="F100" i="1"/>
  <c r="L81" i="1"/>
  <c r="J81" i="1"/>
  <c r="I81" i="1"/>
  <c r="H81" i="1"/>
  <c r="G81" i="1"/>
  <c r="F81" i="1"/>
  <c r="L62" i="1"/>
  <c r="J62" i="1"/>
  <c r="I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<sst xmlns="http://schemas.openxmlformats.org/spreadsheetml/2006/main" count="337" uniqueCount="82">
  <si>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</si>
  <si>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</si>
  <si>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</si>
  <si>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</si>
  <si>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</si>
  <si>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</si>
  <si>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</si>
  <si>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</si>
  <si>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</si>
  <si>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</si>
  <si>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</si>
  <si>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</si>
  <si>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</si>
  <si>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</si>
  <si>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</si>
  <si>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</si>
  <si>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</si>
  <si>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</si>
  <si>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</si>
  <si>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</si>
  <si>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</si>
  <si>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</si>
  <si>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</si>
  <si>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</si>
  <si>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</si>
  <si>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</si>
  <si>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</si>
  <si>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</si>
  <si>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</si>
  <si>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</si>
  <si>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</si>
  <si>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</si>
  <si>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</si>
  <si>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</si>
  <si>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</si>
  <si>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</si>
  <si>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</si>
  <si>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</si>
  <si>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</si>
  <si>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риса с маслом и сахаром</t>
  </si>
  <si>
    <t>Кофейный напиток с молоком</t>
  </si>
  <si>
    <t>Хлеб ржано- пшеничный</t>
  </si>
  <si>
    <t>Бутерброд с маслом</t>
  </si>
  <si>
    <t>Огурец соленый</t>
  </si>
  <si>
    <t>Суп с пшеном</t>
  </si>
  <si>
    <t>Котлеты рубленные из птицы</t>
  </si>
  <si>
    <t>Макаронные изделия отварные</t>
  </si>
  <si>
    <t>Чай с сахаром</t>
  </si>
  <si>
    <t>Соус с томатом</t>
  </si>
  <si>
    <t>Каша вязкая молочная из пшена</t>
  </si>
  <si>
    <t>Хлеб ржано - пшеничный</t>
  </si>
  <si>
    <t>Бутерброд с сыром</t>
  </si>
  <si>
    <t>Помидор соленый</t>
  </si>
  <si>
    <t>Рассольник ленинградский</t>
  </si>
  <si>
    <t>Рыба отварная</t>
  </si>
  <si>
    <t>Пюре картофельное</t>
  </si>
  <si>
    <t>Каша жидкая молочная из манной крупы</t>
  </si>
  <si>
    <t>Хлеб ржано-пшеничный</t>
  </si>
  <si>
    <t>Плов куриный</t>
  </si>
  <si>
    <t>Компот из замороженных ягод</t>
  </si>
  <si>
    <t>Вареники ленивые</t>
  </si>
  <si>
    <t>Салат из свеклы отварной</t>
  </si>
  <si>
    <t>Борщ с капустой свежей и картофелем</t>
  </si>
  <si>
    <t>Каша рассыпчатая гречневая</t>
  </si>
  <si>
    <t>Суп вермишелевый на курином бульоне</t>
  </si>
  <si>
    <t>Компот из замороженых ягод</t>
  </si>
  <si>
    <t>Каша жидкая молочная  из манной крупы</t>
  </si>
  <si>
    <t>Суп с рисовой крупой</t>
  </si>
  <si>
    <t xml:space="preserve">Кофейный напиток с молоком </t>
  </si>
  <si>
    <t>Птица отварная ( курица)</t>
  </si>
  <si>
    <t xml:space="preserve">Чай с сахаром </t>
  </si>
  <si>
    <t>бутерброд</t>
  </si>
  <si>
    <t>салат</t>
  </si>
  <si>
    <t>соус</t>
  </si>
  <si>
    <t>Суп с горохом лущеным</t>
  </si>
  <si>
    <t>Салат картофельный с огурцами солеными</t>
  </si>
  <si>
    <t>Винегрет овощной</t>
  </si>
  <si>
    <t>Хлеб из муки пшеничной</t>
  </si>
  <si>
    <t>Салат из квашенной капусты</t>
  </si>
  <si>
    <t>Печенье</t>
  </si>
  <si>
    <t>Яйцо вареное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</si>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</sst>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7" activePane="bottomRight" state="frozen"/>
      <selection pane="topRight" activeCell="E1" sqref="E1"/>
      <selection pane="bottomLeft" activeCell="A6" sqref="A6"/>
      <selection pane="bottomRight" activeCell="K47" sqref="K4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/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2.7</v>
      </c>
      <c r="H6" s="40">
        <v>5.4</v>
      </c>
      <c r="I6" s="40">
        <v>18.5</v>
      </c>
      <c r="J6" s="40">
        <v>128.9</v>
      </c>
      <c r="K6" s="41">
        <v>175</v>
      </c>
      <c r="L6" s="40">
        <v>6.3</v>
      </c>
    </row>
    <row r="7" spans="1:12" ht="15" x14ac:dyDescent="0.25">
      <c r="A7" s="23"/>
      <c r="B7" s="15"/>
      <c r="C7" s="11"/>
      <c r="D7" s="6"/>
      <c r="E7" s="42" t="s">
        <v>79</v>
      </c>
      <c r="F7" s="43">
        <v>100</v>
      </c>
      <c r="G7" s="43">
        <v>4</v>
      </c>
      <c r="H7" s="43">
        <v>10</v>
      </c>
      <c r="I7" s="43">
        <v>6</v>
      </c>
      <c r="J7" s="43">
        <v>280</v>
      </c>
      <c r="K7" s="44"/>
      <c r="L7" s="43">
        <v>11.57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3.6</v>
      </c>
      <c r="H8" s="43">
        <v>2.7</v>
      </c>
      <c r="I8" s="43">
        <v>28.4</v>
      </c>
      <c r="J8" s="43">
        <v>152</v>
      </c>
      <c r="K8" s="44">
        <v>379</v>
      </c>
      <c r="L8" s="43">
        <v>6.66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2.2000000000000002</v>
      </c>
      <c r="H9" s="43">
        <v>0.5</v>
      </c>
      <c r="I9" s="43">
        <v>20</v>
      </c>
      <c r="J9" s="43">
        <v>92</v>
      </c>
      <c r="K9" s="44">
        <v>19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71</v>
      </c>
      <c r="E11" s="42" t="s">
        <v>42</v>
      </c>
      <c r="F11" s="43">
        <v>50</v>
      </c>
      <c r="G11" s="43">
        <v>13.8</v>
      </c>
      <c r="H11" s="43">
        <v>12.6</v>
      </c>
      <c r="I11" s="43">
        <v>60.1</v>
      </c>
      <c r="J11" s="43">
        <v>394</v>
      </c>
      <c r="K11" s="44">
        <v>2</v>
      </c>
      <c r="L11" s="43">
        <v>25.12</v>
      </c>
    </row>
    <row r="12" spans="1:12" ht="15" x14ac:dyDescent="0.25">
      <c r="A12" s="23"/>
      <c r="B12" s="15"/>
      <c r="C12" s="11"/>
      <c r="D12" s="6" t="s">
        <v>72</v>
      </c>
      <c r="E12" s="42" t="s">
        <v>78</v>
      </c>
      <c r="F12" s="43">
        <v>100</v>
      </c>
      <c r="G12" s="43">
        <v>1.6</v>
      </c>
      <c r="H12" s="43">
        <v>3.7</v>
      </c>
      <c r="I12" s="43">
        <v>6.3</v>
      </c>
      <c r="J12" s="43">
        <v>63</v>
      </c>
      <c r="K12" s="44">
        <v>47</v>
      </c>
      <c r="L12" s="43">
        <v>0.9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690</v>
      </c>
      <c r="G13" s="19">
        <f t="shared" ref="G13:J13" si="0">SUM(G6:G12)</f>
        <v>27.900000000000002</v>
      </c>
      <c r="H13" s="19">
        <f t="shared" si="0"/>
        <v>34.900000000000006</v>
      </c>
      <c r="I13" s="19">
        <f t="shared" si="0"/>
        <v>139.30000000000001</v>
      </c>
      <c r="J13" s="19">
        <f t="shared" si="0"/>
        <v>1109.9000000000001</v>
      </c>
      <c r="K13" s="25"/>
      <c r="L13" s="19">
        <f t="shared" ref="L13" si="1">SUM(L6:L12)</f>
        <v>53.550000000000004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100</v>
      </c>
      <c r="G14" s="43">
        <v>0.8</v>
      </c>
      <c r="H14" s="43">
        <v>0</v>
      </c>
      <c r="I14" s="43">
        <v>3.2</v>
      </c>
      <c r="J14" s="43">
        <v>18</v>
      </c>
      <c r="K14" s="44">
        <v>70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62</v>
      </c>
      <c r="F15" s="43">
        <v>200</v>
      </c>
      <c r="G15" s="43">
        <v>1.44</v>
      </c>
      <c r="H15" s="43">
        <v>3.9</v>
      </c>
      <c r="I15" s="43">
        <v>12.2</v>
      </c>
      <c r="J15" s="43">
        <v>90</v>
      </c>
      <c r="K15" s="44">
        <v>82</v>
      </c>
      <c r="L15" s="43">
        <v>4.0999999999999996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16</v>
      </c>
      <c r="H16" s="43">
        <v>17</v>
      </c>
      <c r="I16" s="43">
        <v>15.6</v>
      </c>
      <c r="J16" s="43">
        <v>280</v>
      </c>
      <c r="K16" s="44">
        <v>294</v>
      </c>
      <c r="L16" s="43">
        <v>22.34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5.4</v>
      </c>
      <c r="H17" s="43">
        <v>4.8</v>
      </c>
      <c r="I17" s="43">
        <v>28.6</v>
      </c>
      <c r="J17" s="43">
        <v>179.4</v>
      </c>
      <c r="K17" s="44">
        <v>202.309</v>
      </c>
      <c r="L17" s="43">
        <v>5.7</v>
      </c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0.2</v>
      </c>
      <c r="H18" s="43">
        <v>0</v>
      </c>
      <c r="I18" s="43">
        <v>13.3</v>
      </c>
      <c r="J18" s="43">
        <v>52.6</v>
      </c>
      <c r="K18" s="44">
        <v>133</v>
      </c>
      <c r="L18" s="43">
        <v>2.2000000000000002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60</v>
      </c>
      <c r="G20" s="43">
        <v>3.3</v>
      </c>
      <c r="H20" s="43">
        <v>0.8</v>
      </c>
      <c r="I20" s="43">
        <v>30</v>
      </c>
      <c r="J20" s="43">
        <v>138</v>
      </c>
      <c r="K20" s="44">
        <v>19</v>
      </c>
      <c r="L20" s="43">
        <v>4</v>
      </c>
    </row>
    <row r="21" spans="1:12" ht="15" x14ac:dyDescent="0.25">
      <c r="A21" s="23"/>
      <c r="B21" s="15"/>
      <c r="C21" s="11"/>
      <c r="D21" s="6" t="s">
        <v>73</v>
      </c>
      <c r="E21" s="42" t="s">
        <v>48</v>
      </c>
      <c r="F21" s="43">
        <v>50</v>
      </c>
      <c r="G21" s="43">
        <v>1.27</v>
      </c>
      <c r="H21" s="43">
        <v>7.05</v>
      </c>
      <c r="I21" s="43">
        <v>5.52</v>
      </c>
      <c r="J21" s="43">
        <v>45</v>
      </c>
      <c r="K21" s="44">
        <v>331</v>
      </c>
      <c r="L21" s="43">
        <v>3.11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28.41</v>
      </c>
      <c r="H23" s="19">
        <f t="shared" si="2"/>
        <v>33.549999999999997</v>
      </c>
      <c r="I23" s="19">
        <f t="shared" si="2"/>
        <v>108.42</v>
      </c>
      <c r="J23" s="19">
        <f t="shared" si="2"/>
        <v>803</v>
      </c>
      <c r="K23" s="25"/>
      <c r="L23" s="19">
        <f t="shared" ref="L23" si="3">SUM(L14:L22)</f>
        <v>41.45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1550</v>
      </c>
      <c r="G24" s="32">
        <f t="shared" ref="G24:J24" si="4">G13+G23</f>
        <v>56.31</v>
      </c>
      <c r="H24" s="32">
        <f t="shared" si="4"/>
        <v>68.45</v>
      </c>
      <c r="I24" s="32">
        <f t="shared" si="4"/>
        <v>247.72000000000003</v>
      </c>
      <c r="J24" s="32">
        <f t="shared" si="4"/>
        <v>1912.9</v>
      </c>
      <c r="K24" s="32"/>
      <c r="L24" s="32">
        <f t="shared" ref="L24" si="5">L13+L23</f>
        <v>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9</v>
      </c>
      <c r="H25" s="40">
        <v>11.4</v>
      </c>
      <c r="I25" s="40">
        <v>44</v>
      </c>
      <c r="J25" s="40">
        <v>314.60000000000002</v>
      </c>
      <c r="K25" s="41">
        <v>173</v>
      </c>
      <c r="L25" s="40">
        <v>7.1</v>
      </c>
    </row>
    <row r="26" spans="1:12" ht="15" x14ac:dyDescent="0.25">
      <c r="A26" s="14"/>
      <c r="B26" s="15"/>
      <c r="C26" s="11"/>
      <c r="D26" s="6"/>
      <c r="E26" s="42" t="s">
        <v>79</v>
      </c>
      <c r="F26" s="43">
        <v>80</v>
      </c>
      <c r="G26" s="43">
        <v>4</v>
      </c>
      <c r="H26" s="43">
        <v>10</v>
      </c>
      <c r="I26" s="43">
        <v>41</v>
      </c>
      <c r="J26" s="43">
        <v>280</v>
      </c>
      <c r="K26" s="44"/>
      <c r="L26" s="43">
        <v>9.3699999999999992</v>
      </c>
    </row>
    <row r="27" spans="1:12" ht="15" x14ac:dyDescent="0.2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0.05</v>
      </c>
      <c r="H27" s="43">
        <v>0.02</v>
      </c>
      <c r="I27" s="43">
        <v>10.36</v>
      </c>
      <c r="J27" s="43">
        <v>83.6</v>
      </c>
      <c r="K27" s="44">
        <v>457</v>
      </c>
      <c r="L27" s="43">
        <v>0.7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40</v>
      </c>
      <c r="G28" s="43">
        <v>2.2000000000000002</v>
      </c>
      <c r="H28" s="43">
        <v>0.5</v>
      </c>
      <c r="I28" s="43">
        <v>20</v>
      </c>
      <c r="J28" s="43">
        <v>92</v>
      </c>
      <c r="K28" s="44">
        <v>19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71</v>
      </c>
      <c r="E30" s="42" t="s">
        <v>51</v>
      </c>
      <c r="F30" s="43">
        <v>50</v>
      </c>
      <c r="G30" s="43">
        <v>5.4</v>
      </c>
      <c r="H30" s="43">
        <v>8.5</v>
      </c>
      <c r="I30" s="43">
        <v>14.2</v>
      </c>
      <c r="J30" s="43">
        <v>157</v>
      </c>
      <c r="K30" s="44">
        <v>3</v>
      </c>
      <c r="L30" s="43">
        <v>28</v>
      </c>
    </row>
    <row r="31" spans="1:12" ht="15" x14ac:dyDescent="0.25">
      <c r="A31" s="14"/>
      <c r="B31" s="15"/>
      <c r="C31" s="11"/>
      <c r="D31" s="6" t="s">
        <v>72</v>
      </c>
      <c r="E31" s="42" t="s">
        <v>61</v>
      </c>
      <c r="F31" s="43">
        <v>100</v>
      </c>
      <c r="G31" s="43">
        <v>1.6</v>
      </c>
      <c r="H31" s="43">
        <v>6</v>
      </c>
      <c r="I31" s="43">
        <v>11</v>
      </c>
      <c r="J31" s="43">
        <v>104</v>
      </c>
      <c r="K31" s="44">
        <v>52</v>
      </c>
      <c r="L31" s="43">
        <v>0.9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670</v>
      </c>
      <c r="G32" s="19">
        <f t="shared" ref="G32" si="6">SUM(G25:G31)</f>
        <v>22.25</v>
      </c>
      <c r="H32" s="19">
        <f t="shared" ref="H32" si="7">SUM(H25:H31)</f>
        <v>36.42</v>
      </c>
      <c r="I32" s="19">
        <f t="shared" ref="I32" si="8">SUM(I25:I31)</f>
        <v>140.56</v>
      </c>
      <c r="J32" s="19">
        <f t="shared" ref="J32:L32" si="9">SUM(J25:J31)</f>
        <v>1031.2</v>
      </c>
      <c r="K32" s="25"/>
      <c r="L32" s="19">
        <f t="shared" si="9"/>
        <v>49.07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100</v>
      </c>
      <c r="G33" s="43">
        <v>1.2</v>
      </c>
      <c r="H33" s="43">
        <v>0.2</v>
      </c>
      <c r="I33" s="43">
        <v>5.8</v>
      </c>
      <c r="J33" s="43">
        <v>30</v>
      </c>
      <c r="K33" s="44">
        <v>70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64</v>
      </c>
      <c r="F34" s="43">
        <v>200</v>
      </c>
      <c r="G34" s="43">
        <v>2</v>
      </c>
      <c r="H34" s="43">
        <v>2</v>
      </c>
      <c r="I34" s="43">
        <v>12.6</v>
      </c>
      <c r="J34" s="43">
        <v>90</v>
      </c>
      <c r="K34" s="44">
        <v>156</v>
      </c>
      <c r="L34" s="43">
        <v>4.46</v>
      </c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15.3</v>
      </c>
      <c r="H35" s="43">
        <v>8.4</v>
      </c>
      <c r="I35" s="43">
        <v>4</v>
      </c>
      <c r="J35" s="43">
        <v>136.5</v>
      </c>
      <c r="K35" s="44">
        <v>226</v>
      </c>
      <c r="L35" s="43">
        <v>27.56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3.1</v>
      </c>
      <c r="H36" s="43">
        <v>5.0999999999999996</v>
      </c>
      <c r="I36" s="43">
        <v>18.600000000000001</v>
      </c>
      <c r="J36" s="43">
        <v>132.6</v>
      </c>
      <c r="K36" s="44">
        <v>312</v>
      </c>
      <c r="L36" s="43">
        <v>4.5999999999999996</v>
      </c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0.2</v>
      </c>
      <c r="H37" s="43">
        <v>0</v>
      </c>
      <c r="I37" s="43">
        <v>13.3</v>
      </c>
      <c r="J37" s="43">
        <v>52.6</v>
      </c>
      <c r="K37" s="44">
        <v>133</v>
      </c>
      <c r="L37" s="43">
        <v>2.2000000000000002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60</v>
      </c>
      <c r="G39" s="43">
        <v>3.3</v>
      </c>
      <c r="H39" s="43">
        <v>0.8</v>
      </c>
      <c r="I39" s="43">
        <v>30</v>
      </c>
      <c r="J39" s="43">
        <v>138</v>
      </c>
      <c r="K39" s="44">
        <v>19</v>
      </c>
      <c r="L39" s="43">
        <v>4</v>
      </c>
    </row>
    <row r="40" spans="1:12" ht="15" x14ac:dyDescent="0.25">
      <c r="A40" s="14"/>
      <c r="B40" s="15"/>
      <c r="C40" s="11"/>
      <c r="D40" s="6" t="s">
        <v>73</v>
      </c>
      <c r="E40" s="42" t="s">
        <v>48</v>
      </c>
      <c r="F40" s="43">
        <v>50</v>
      </c>
      <c r="G40" s="43">
        <v>1.27</v>
      </c>
      <c r="H40" s="43">
        <v>7.05</v>
      </c>
      <c r="I40" s="43">
        <v>5.52</v>
      </c>
      <c r="J40" s="43">
        <v>45</v>
      </c>
      <c r="K40" s="44">
        <v>331</v>
      </c>
      <c r="L40" s="43">
        <v>3.11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26.37</v>
      </c>
      <c r="H42" s="19">
        <f t="shared" ref="H42" si="11">SUM(H33:H41)</f>
        <v>23.55</v>
      </c>
      <c r="I42" s="19">
        <f t="shared" ref="I42" si="12">SUM(I33:I41)</f>
        <v>89.82</v>
      </c>
      <c r="J42" s="19">
        <f t="shared" ref="J42:L42" si="13">SUM(J33:J41)</f>
        <v>624.70000000000005</v>
      </c>
      <c r="K42" s="25"/>
      <c r="L42" s="19">
        <f t="shared" si="13"/>
        <v>45.93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1530</v>
      </c>
      <c r="G43" s="32">
        <f t="shared" ref="G43" si="14">G32+G42</f>
        <v>48.620000000000005</v>
      </c>
      <c r="H43" s="32">
        <f t="shared" ref="H43" si="15">H32+H42</f>
        <v>59.97</v>
      </c>
      <c r="I43" s="32">
        <f t="shared" ref="I43" si="16">I32+I42</f>
        <v>230.38</v>
      </c>
      <c r="J43" s="32">
        <f t="shared" ref="J43:L43" si="17">J32+J42</f>
        <v>1655.9</v>
      </c>
      <c r="K43" s="32"/>
      <c r="L43" s="32">
        <f t="shared" si="17"/>
        <v>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200</v>
      </c>
      <c r="G44" s="40">
        <v>6.1</v>
      </c>
      <c r="H44" s="40">
        <v>11.3</v>
      </c>
      <c r="I44" s="40">
        <v>33.5</v>
      </c>
      <c r="J44" s="40">
        <v>260</v>
      </c>
      <c r="K44" s="41">
        <v>181</v>
      </c>
      <c r="L44" s="40">
        <v>7.15</v>
      </c>
    </row>
    <row r="45" spans="1:12" ht="15" x14ac:dyDescent="0.25">
      <c r="A45" s="23"/>
      <c r="B45" s="15"/>
      <c r="C45" s="11"/>
      <c r="D45" s="6"/>
      <c r="E45" s="42" t="s">
        <v>79</v>
      </c>
      <c r="F45" s="43">
        <v>90</v>
      </c>
      <c r="G45" s="43">
        <v>4</v>
      </c>
      <c r="H45" s="43">
        <v>10</v>
      </c>
      <c r="I45" s="43">
        <v>41</v>
      </c>
      <c r="J45" s="43">
        <v>280</v>
      </c>
      <c r="K45" s="44"/>
      <c r="L45" s="43">
        <v>10.37</v>
      </c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0.2</v>
      </c>
      <c r="H46" s="43">
        <v>0</v>
      </c>
      <c r="I46" s="43">
        <v>13.3</v>
      </c>
      <c r="J46" s="43">
        <v>52.6</v>
      </c>
      <c r="K46" s="44">
        <v>133</v>
      </c>
      <c r="L46" s="43">
        <v>2.2000000000000002</v>
      </c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40</v>
      </c>
      <c r="G47" s="43">
        <v>2.2000000000000002</v>
      </c>
      <c r="H47" s="43">
        <v>0.5</v>
      </c>
      <c r="I47" s="43">
        <v>20</v>
      </c>
      <c r="J47" s="43">
        <v>92</v>
      </c>
      <c r="K47" s="44">
        <v>19</v>
      </c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 t="s">
        <v>80</v>
      </c>
      <c r="F48" s="43">
        <v>40</v>
      </c>
      <c r="G48" s="43">
        <v>5</v>
      </c>
      <c r="H48" s="43">
        <v>5</v>
      </c>
      <c r="I48" s="43">
        <v>0</v>
      </c>
      <c r="J48" s="43">
        <v>63</v>
      </c>
      <c r="K48" s="44">
        <v>213</v>
      </c>
      <c r="L48" s="43">
        <v>3.79</v>
      </c>
    </row>
    <row r="49" spans="1:12" ht="15" x14ac:dyDescent="0.25">
      <c r="A49" s="23"/>
      <c r="B49" s="15"/>
      <c r="C49" s="11"/>
      <c r="D49" s="6" t="s">
        <v>71</v>
      </c>
      <c r="E49" s="42" t="s">
        <v>51</v>
      </c>
      <c r="F49" s="43">
        <v>50</v>
      </c>
      <c r="G49" s="43">
        <v>5.4</v>
      </c>
      <c r="H49" s="43">
        <v>8.5</v>
      </c>
      <c r="I49" s="43">
        <v>14.2</v>
      </c>
      <c r="J49" s="43">
        <v>157</v>
      </c>
      <c r="K49" s="44">
        <v>3</v>
      </c>
      <c r="L49" s="43">
        <v>28</v>
      </c>
    </row>
    <row r="50" spans="1:12" ht="15" x14ac:dyDescent="0.25">
      <c r="A50" s="23"/>
      <c r="B50" s="15"/>
      <c r="C50" s="11"/>
      <c r="D50" s="6" t="s">
        <v>72</v>
      </c>
      <c r="E50" s="42" t="s">
        <v>78</v>
      </c>
      <c r="F50" s="43">
        <v>100</v>
      </c>
      <c r="G50" s="43">
        <v>1.6</v>
      </c>
      <c r="H50" s="43">
        <v>3.7</v>
      </c>
      <c r="I50" s="43">
        <v>6.3</v>
      </c>
      <c r="J50" s="43">
        <v>63</v>
      </c>
      <c r="K50" s="44">
        <v>47</v>
      </c>
      <c r="L50" s="43">
        <v>0.9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720</v>
      </c>
      <c r="G51" s="19">
        <f t="shared" ref="G51" si="18">SUM(G44:G50)</f>
        <v>24.5</v>
      </c>
      <c r="H51" s="19">
        <f t="shared" ref="H51" si="19">SUM(H44:H50)</f>
        <v>39</v>
      </c>
      <c r="I51" s="19">
        <f t="shared" ref="I51" si="20">SUM(I44:I50)</f>
        <v>128.30000000000001</v>
      </c>
      <c r="J51" s="19">
        <f t="shared" ref="J51:L51" si="21">SUM(J44:J50)</f>
        <v>967.6</v>
      </c>
      <c r="K51" s="25"/>
      <c r="L51" s="19">
        <f t="shared" si="21"/>
        <v>55.41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100</v>
      </c>
      <c r="G52" s="43">
        <v>0.8</v>
      </c>
      <c r="H52" s="43">
        <v>0</v>
      </c>
      <c r="I52" s="43">
        <v>3.2</v>
      </c>
      <c r="J52" s="43">
        <v>18</v>
      </c>
      <c r="K52" s="44">
        <v>70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1.44</v>
      </c>
      <c r="H53" s="43">
        <v>3.9</v>
      </c>
      <c r="I53" s="43">
        <v>12.2</v>
      </c>
      <c r="J53" s="43">
        <v>90</v>
      </c>
      <c r="K53" s="44">
        <v>82</v>
      </c>
      <c r="L53" s="43">
        <v>5.2</v>
      </c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300</v>
      </c>
      <c r="G55" s="43">
        <v>24.1</v>
      </c>
      <c r="H55" s="43">
        <v>31.2</v>
      </c>
      <c r="I55" s="43">
        <v>58.7</v>
      </c>
      <c r="J55" s="43">
        <v>602</v>
      </c>
      <c r="K55" s="44">
        <v>331</v>
      </c>
      <c r="L55" s="43">
        <v>29.69</v>
      </c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0.05</v>
      </c>
      <c r="H56" s="43">
        <v>0.02</v>
      </c>
      <c r="I56" s="43">
        <v>10.36</v>
      </c>
      <c r="J56" s="43">
        <v>83.6</v>
      </c>
      <c r="K56" s="44">
        <v>457</v>
      </c>
      <c r="L56" s="43">
        <v>0.7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57</v>
      </c>
      <c r="F58" s="43">
        <v>60</v>
      </c>
      <c r="G58" s="43">
        <v>3.3</v>
      </c>
      <c r="H58" s="43">
        <v>0.8</v>
      </c>
      <c r="I58" s="43">
        <v>30</v>
      </c>
      <c r="J58" s="43">
        <v>138</v>
      </c>
      <c r="K58" s="44">
        <v>19</v>
      </c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29.690000000000005</v>
      </c>
      <c r="H61" s="19">
        <f t="shared" ref="H61" si="23">SUM(H52:H60)</f>
        <v>35.92</v>
      </c>
      <c r="I61" s="19">
        <f t="shared" ref="I61" si="24">SUM(I52:I60)</f>
        <v>114.46</v>
      </c>
      <c r="J61" s="19">
        <f t="shared" ref="J61:L61" si="25">SUM(J52:J60)</f>
        <v>931.6</v>
      </c>
      <c r="K61" s="25"/>
      <c r="L61" s="19">
        <f t="shared" si="25"/>
        <v>39.590000000000003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1580</v>
      </c>
      <c r="G62" s="32">
        <f t="shared" ref="G62" si="26">G51+G61</f>
        <v>54.190000000000005</v>
      </c>
      <c r="H62" s="32">
        <f t="shared" ref="H62" si="27">H51+H61</f>
        <v>74.92</v>
      </c>
      <c r="I62" s="32">
        <f t="shared" ref="I62" si="28">I51+I61</f>
        <v>242.76</v>
      </c>
      <c r="J62" s="32">
        <f t="shared" ref="J62:L62" si="29">J51+J61</f>
        <v>1899.2</v>
      </c>
      <c r="K62" s="32"/>
      <c r="L62" s="32">
        <f t="shared" si="29"/>
        <v>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200</v>
      </c>
      <c r="G63" s="40">
        <v>31.4</v>
      </c>
      <c r="H63" s="40">
        <v>2.4</v>
      </c>
      <c r="I63" s="40">
        <v>31.8</v>
      </c>
      <c r="J63" s="40">
        <v>274</v>
      </c>
      <c r="K63" s="41">
        <v>217</v>
      </c>
      <c r="L63" s="40">
        <v>15.19</v>
      </c>
    </row>
    <row r="64" spans="1:12" ht="15" x14ac:dyDescent="0.25">
      <c r="A64" s="23"/>
      <c r="B64" s="15"/>
      <c r="C64" s="11"/>
      <c r="D64" s="6"/>
      <c r="E64" s="42" t="s">
        <v>79</v>
      </c>
      <c r="F64" s="43">
        <v>80</v>
      </c>
      <c r="G64" s="43">
        <v>4</v>
      </c>
      <c r="H64" s="43">
        <v>10</v>
      </c>
      <c r="I64" s="43">
        <v>41</v>
      </c>
      <c r="J64" s="43">
        <v>280</v>
      </c>
      <c r="K64" s="44"/>
      <c r="L64" s="43">
        <v>10.37</v>
      </c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0.2</v>
      </c>
      <c r="H65" s="43">
        <v>0</v>
      </c>
      <c r="I65" s="43">
        <v>13.3</v>
      </c>
      <c r="J65" s="43">
        <v>52.6</v>
      </c>
      <c r="K65" s="44">
        <v>133</v>
      </c>
      <c r="L65" s="43">
        <v>2.2000000000000002</v>
      </c>
    </row>
    <row r="66" spans="1:12" ht="15" x14ac:dyDescent="0.25">
      <c r="A66" s="23"/>
      <c r="B66" s="15"/>
      <c r="C66" s="11"/>
      <c r="D66" s="7" t="s">
        <v>23</v>
      </c>
      <c r="E66" s="42" t="s">
        <v>57</v>
      </c>
      <c r="F66" s="43">
        <v>40</v>
      </c>
      <c r="G66" s="43">
        <v>2.2000000000000002</v>
      </c>
      <c r="H66" s="43">
        <v>0.5</v>
      </c>
      <c r="I66" s="43">
        <v>20</v>
      </c>
      <c r="J66" s="43">
        <v>92</v>
      </c>
      <c r="K66" s="44">
        <v>19</v>
      </c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71</v>
      </c>
      <c r="E68" s="42" t="s">
        <v>51</v>
      </c>
      <c r="F68" s="43">
        <v>50</v>
      </c>
      <c r="G68" s="43">
        <v>5.4</v>
      </c>
      <c r="H68" s="43">
        <v>8.5</v>
      </c>
      <c r="I68" s="43">
        <v>14.2</v>
      </c>
      <c r="J68" s="43">
        <v>157</v>
      </c>
      <c r="K68" s="44">
        <v>3</v>
      </c>
      <c r="L68" s="43">
        <v>28</v>
      </c>
    </row>
    <row r="69" spans="1:12" ht="15" x14ac:dyDescent="0.25">
      <c r="A69" s="23"/>
      <c r="B69" s="15"/>
      <c r="C69" s="11"/>
      <c r="D69" s="6" t="s">
        <v>72</v>
      </c>
      <c r="E69" s="42" t="s">
        <v>75</v>
      </c>
      <c r="F69" s="43">
        <v>100</v>
      </c>
      <c r="G69" s="43">
        <v>1.5</v>
      </c>
      <c r="H69" s="43">
        <v>6.9</v>
      </c>
      <c r="I69" s="43">
        <v>10.1</v>
      </c>
      <c r="J69" s="43">
        <v>109</v>
      </c>
      <c r="K69" s="44">
        <v>37</v>
      </c>
      <c r="L69" s="43">
        <v>0.9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30">SUM(G63:G69)</f>
        <v>44.7</v>
      </c>
      <c r="H70" s="19">
        <f t="shared" ref="H70" si="31">SUM(H63:H69)</f>
        <v>28.299999999999997</v>
      </c>
      <c r="I70" s="19">
        <f t="shared" ref="I70" si="32">SUM(I63:I69)</f>
        <v>130.4</v>
      </c>
      <c r="J70" s="19">
        <f t="shared" ref="J70:L70" si="33">SUM(J63:J69)</f>
        <v>964.6</v>
      </c>
      <c r="K70" s="25"/>
      <c r="L70" s="19">
        <f t="shared" si="33"/>
        <v>59.66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52</v>
      </c>
      <c r="F71" s="43">
        <v>100</v>
      </c>
      <c r="G71" s="43">
        <v>1.2</v>
      </c>
      <c r="H71" s="43">
        <v>0.2</v>
      </c>
      <c r="I71" s="43">
        <v>5.8</v>
      </c>
      <c r="J71" s="43">
        <v>30</v>
      </c>
      <c r="K71" s="44">
        <v>70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44</v>
      </c>
      <c r="F72" s="43">
        <v>200</v>
      </c>
      <c r="G72" s="43">
        <v>2.1</v>
      </c>
      <c r="H72" s="43">
        <v>5</v>
      </c>
      <c r="I72" s="43">
        <v>17.899999999999999</v>
      </c>
      <c r="J72" s="43">
        <v>120</v>
      </c>
      <c r="K72" s="44">
        <v>115</v>
      </c>
      <c r="L72" s="43">
        <v>3.95</v>
      </c>
    </row>
    <row r="73" spans="1:12" ht="15" x14ac:dyDescent="0.25">
      <c r="A73" s="23"/>
      <c r="B73" s="15"/>
      <c r="C73" s="11"/>
      <c r="D73" s="7" t="s">
        <v>28</v>
      </c>
      <c r="E73" s="42" t="s">
        <v>54</v>
      </c>
      <c r="F73" s="43">
        <v>90</v>
      </c>
      <c r="G73" s="43">
        <v>15.3</v>
      </c>
      <c r="H73" s="43">
        <v>8.4</v>
      </c>
      <c r="I73" s="43">
        <v>4</v>
      </c>
      <c r="J73" s="43">
        <v>136.5</v>
      </c>
      <c r="K73" s="44">
        <v>226</v>
      </c>
      <c r="L73" s="43">
        <v>17.559999999999999</v>
      </c>
    </row>
    <row r="74" spans="1:12" ht="15" x14ac:dyDescent="0.2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3.1</v>
      </c>
      <c r="H74" s="43">
        <v>5.0999999999999996</v>
      </c>
      <c r="I74" s="43">
        <v>18.600000000000001</v>
      </c>
      <c r="J74" s="43">
        <v>132.6</v>
      </c>
      <c r="K74" s="44">
        <v>312</v>
      </c>
      <c r="L74" s="43">
        <v>9.1300000000000008</v>
      </c>
    </row>
    <row r="75" spans="1:12" ht="15" x14ac:dyDescent="0.25">
      <c r="A75" s="23"/>
      <c r="B75" s="15"/>
      <c r="C75" s="11"/>
      <c r="D75" s="7" t="s">
        <v>30</v>
      </c>
      <c r="E75" s="42" t="s">
        <v>59</v>
      </c>
      <c r="F75" s="43">
        <v>200</v>
      </c>
      <c r="G75" s="43">
        <v>0.05</v>
      </c>
      <c r="H75" s="43">
        <v>0.02</v>
      </c>
      <c r="I75" s="43">
        <v>10.36</v>
      </c>
      <c r="J75" s="43">
        <v>83.6</v>
      </c>
      <c r="K75" s="44">
        <v>457</v>
      </c>
      <c r="L75" s="43">
        <v>0.7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57</v>
      </c>
      <c r="F77" s="43">
        <v>60</v>
      </c>
      <c r="G77" s="43">
        <v>3.3</v>
      </c>
      <c r="H77" s="43">
        <v>0.8</v>
      </c>
      <c r="I77" s="43">
        <v>30</v>
      </c>
      <c r="J77" s="43">
        <v>138</v>
      </c>
      <c r="K77" s="44">
        <v>19</v>
      </c>
      <c r="L77" s="43">
        <v>4</v>
      </c>
    </row>
    <row r="78" spans="1:12" ht="15" x14ac:dyDescent="0.25">
      <c r="A78" s="23"/>
      <c r="B78" s="15"/>
      <c r="C78" s="11"/>
      <c r="D78" s="6" t="s">
        <v>73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25.050000000000004</v>
      </c>
      <c r="H80" s="19">
        <f t="shared" ref="H80" si="35">SUM(H71:H79)</f>
        <v>19.520000000000003</v>
      </c>
      <c r="I80" s="19">
        <f t="shared" ref="I80" si="36">SUM(I71:I79)</f>
        <v>86.66</v>
      </c>
      <c r="J80" s="19">
        <f t="shared" ref="J80:L80" si="37">SUM(J71:J79)</f>
        <v>640.70000000000005</v>
      </c>
      <c r="K80" s="25"/>
      <c r="L80" s="19">
        <f t="shared" si="37"/>
        <v>35.340000000000003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1470</v>
      </c>
      <c r="G81" s="32">
        <f t="shared" ref="G81" si="38">G70+G80</f>
        <v>69.75</v>
      </c>
      <c r="H81" s="32">
        <f t="shared" ref="H81" si="39">H70+H80</f>
        <v>47.82</v>
      </c>
      <c r="I81" s="32">
        <f t="shared" ref="I81" si="40">I70+I80</f>
        <v>217.06</v>
      </c>
      <c r="J81" s="32">
        <f t="shared" ref="J81:L81" si="41">J70+J80</f>
        <v>1605.3000000000002</v>
      </c>
      <c r="K81" s="32"/>
      <c r="L81" s="32">
        <f t="shared" si="41"/>
        <v>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39</v>
      </c>
      <c r="F82" s="40">
        <v>200</v>
      </c>
      <c r="G82" s="40">
        <v>2.7</v>
      </c>
      <c r="H82" s="40">
        <v>5.4</v>
      </c>
      <c r="I82" s="40">
        <v>18.5</v>
      </c>
      <c r="J82" s="40">
        <v>128.9</v>
      </c>
      <c r="K82" s="41">
        <v>175</v>
      </c>
      <c r="L82" s="40">
        <v>6</v>
      </c>
    </row>
    <row r="83" spans="1:12" ht="15" x14ac:dyDescent="0.25">
      <c r="A83" s="23"/>
      <c r="B83" s="15"/>
      <c r="C83" s="11"/>
      <c r="D83" s="6"/>
      <c r="E83" s="42" t="s">
        <v>79</v>
      </c>
      <c r="F83" s="43">
        <v>80</v>
      </c>
      <c r="G83" s="43">
        <v>4</v>
      </c>
      <c r="H83" s="43">
        <v>10</v>
      </c>
      <c r="I83" s="43">
        <v>41</v>
      </c>
      <c r="J83" s="43">
        <v>280</v>
      </c>
      <c r="K83" s="44"/>
      <c r="L83" s="43">
        <v>10.37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3.6</v>
      </c>
      <c r="H84" s="43">
        <v>2.7</v>
      </c>
      <c r="I84" s="43">
        <v>28.4</v>
      </c>
      <c r="J84" s="43">
        <v>152</v>
      </c>
      <c r="K84" s="44">
        <v>379</v>
      </c>
      <c r="L84" s="43">
        <v>6.66</v>
      </c>
    </row>
    <row r="85" spans="1:12" ht="15" x14ac:dyDescent="0.25">
      <c r="A85" s="23"/>
      <c r="B85" s="15"/>
      <c r="C85" s="11"/>
      <c r="D85" s="7" t="s">
        <v>23</v>
      </c>
      <c r="E85" s="42" t="s">
        <v>57</v>
      </c>
      <c r="F85" s="43">
        <v>40</v>
      </c>
      <c r="G85" s="43">
        <v>2.2000000000000002</v>
      </c>
      <c r="H85" s="43">
        <v>0.5</v>
      </c>
      <c r="I85" s="43">
        <v>20</v>
      </c>
      <c r="J85" s="43">
        <v>92</v>
      </c>
      <c r="K85" s="44">
        <v>19</v>
      </c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71</v>
      </c>
      <c r="E87" s="42" t="s">
        <v>42</v>
      </c>
      <c r="F87" s="43">
        <v>50</v>
      </c>
      <c r="G87" s="43">
        <v>13.8</v>
      </c>
      <c r="H87" s="43">
        <v>12.6</v>
      </c>
      <c r="I87" s="43">
        <v>60.1</v>
      </c>
      <c r="J87" s="43">
        <v>394</v>
      </c>
      <c r="K87" s="44">
        <v>3</v>
      </c>
      <c r="L87" s="43">
        <v>25.12</v>
      </c>
    </row>
    <row r="88" spans="1:12" ht="15" x14ac:dyDescent="0.25">
      <c r="A88" s="23"/>
      <c r="B88" s="15"/>
      <c r="C88" s="11"/>
      <c r="D88" s="6" t="s">
        <v>72</v>
      </c>
      <c r="E88" s="42" t="s">
        <v>76</v>
      </c>
      <c r="F88" s="43">
        <v>100</v>
      </c>
      <c r="G88" s="43">
        <v>1.4</v>
      </c>
      <c r="H88" s="43">
        <v>2.6</v>
      </c>
      <c r="I88" s="43">
        <v>8.6</v>
      </c>
      <c r="J88" s="43">
        <v>63</v>
      </c>
      <c r="K88" s="44">
        <v>67</v>
      </c>
      <c r="L88" s="43">
        <v>0.9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27.7</v>
      </c>
      <c r="H89" s="19">
        <f t="shared" ref="H89" si="43">SUM(H82:H88)</f>
        <v>33.800000000000004</v>
      </c>
      <c r="I89" s="19">
        <f t="shared" ref="I89" si="44">SUM(I82:I88)</f>
        <v>176.6</v>
      </c>
      <c r="J89" s="19">
        <f t="shared" ref="J89:L89" si="45">SUM(J82:J88)</f>
        <v>1109.9000000000001</v>
      </c>
      <c r="K89" s="25"/>
      <c r="L89" s="19">
        <f t="shared" si="45"/>
        <v>52.05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43</v>
      </c>
      <c r="F90" s="43">
        <v>100</v>
      </c>
      <c r="G90" s="43">
        <v>0.8</v>
      </c>
      <c r="H90" s="43">
        <v>0</v>
      </c>
      <c r="I90" s="43">
        <v>3.2</v>
      </c>
      <c r="J90" s="43">
        <v>18</v>
      </c>
      <c r="K90" s="44">
        <v>70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200</v>
      </c>
      <c r="G91" s="43">
        <v>5.7</v>
      </c>
      <c r="H91" s="43">
        <v>4.3</v>
      </c>
      <c r="I91" s="43">
        <v>19</v>
      </c>
      <c r="J91" s="43">
        <v>136</v>
      </c>
      <c r="K91" s="44">
        <v>119</v>
      </c>
      <c r="L91" s="43">
        <v>3.5</v>
      </c>
    </row>
    <row r="92" spans="1:12" ht="15" x14ac:dyDescent="0.25">
      <c r="A92" s="23"/>
      <c r="B92" s="15"/>
      <c r="C92" s="11"/>
      <c r="D92" s="7" t="s">
        <v>28</v>
      </c>
      <c r="E92" s="42" t="s">
        <v>45</v>
      </c>
      <c r="F92" s="43">
        <v>100</v>
      </c>
      <c r="G92" s="43">
        <v>1.6</v>
      </c>
      <c r="H92" s="43">
        <v>17</v>
      </c>
      <c r="I92" s="43">
        <v>15.6</v>
      </c>
      <c r="J92" s="43">
        <v>280</v>
      </c>
      <c r="K92" s="44">
        <v>294</v>
      </c>
      <c r="L92" s="43">
        <v>22.75</v>
      </c>
    </row>
    <row r="93" spans="1:12" ht="15" x14ac:dyDescent="0.25">
      <c r="A93" s="23"/>
      <c r="B93" s="15"/>
      <c r="C93" s="11"/>
      <c r="D93" s="7" t="s">
        <v>29</v>
      </c>
      <c r="E93" s="42" t="s">
        <v>81</v>
      </c>
      <c r="F93" s="43">
        <v>150</v>
      </c>
      <c r="G93" s="43">
        <v>3</v>
      </c>
      <c r="H93" s="43">
        <v>4</v>
      </c>
      <c r="I93" s="43">
        <v>20</v>
      </c>
      <c r="J93" s="43">
        <v>129</v>
      </c>
      <c r="K93" s="44">
        <v>321</v>
      </c>
      <c r="L93" s="43">
        <v>8.81</v>
      </c>
    </row>
    <row r="94" spans="1:12" ht="15" x14ac:dyDescent="0.25">
      <c r="A94" s="23"/>
      <c r="B94" s="15"/>
      <c r="C94" s="11"/>
      <c r="D94" s="7" t="s">
        <v>30</v>
      </c>
      <c r="E94" s="42" t="s">
        <v>59</v>
      </c>
      <c r="F94" s="43">
        <v>200</v>
      </c>
      <c r="G94" s="43">
        <v>0.05</v>
      </c>
      <c r="H94" s="43">
        <v>0.02</v>
      </c>
      <c r="I94" s="43">
        <v>10.36</v>
      </c>
      <c r="J94" s="43">
        <v>83.6</v>
      </c>
      <c r="K94" s="44">
        <v>457</v>
      </c>
      <c r="L94" s="43">
        <v>0.7</v>
      </c>
    </row>
    <row r="95" spans="1:12" ht="15" x14ac:dyDescent="0.25">
      <c r="A95" s="23"/>
      <c r="B95" s="15"/>
      <c r="C95" s="11"/>
      <c r="D95" s="7" t="s">
        <v>31</v>
      </c>
      <c r="E95" s="42" t="s">
        <v>77</v>
      </c>
      <c r="F95" s="43">
        <v>40</v>
      </c>
      <c r="G95" s="43">
        <v>3</v>
      </c>
      <c r="H95" s="43">
        <v>1.2</v>
      </c>
      <c r="I95" s="43">
        <v>21</v>
      </c>
      <c r="J95" s="43">
        <v>105</v>
      </c>
      <c r="K95" s="44">
        <v>18</v>
      </c>
      <c r="L95" s="43">
        <v>3.19</v>
      </c>
    </row>
    <row r="96" spans="1:12" ht="15" x14ac:dyDescent="0.25">
      <c r="A96" s="23"/>
      <c r="B96" s="15"/>
      <c r="C96" s="11"/>
      <c r="D96" s="7" t="s">
        <v>32</v>
      </c>
      <c r="E96" s="42" t="s">
        <v>57</v>
      </c>
      <c r="F96" s="43">
        <v>60</v>
      </c>
      <c r="G96" s="43">
        <v>3.3</v>
      </c>
      <c r="H96" s="43">
        <v>0.8</v>
      </c>
      <c r="I96" s="43">
        <v>30</v>
      </c>
      <c r="J96" s="43">
        <v>138</v>
      </c>
      <c r="K96" s="44">
        <v>19</v>
      </c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 t="s">
        <v>73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6">SUM(G90:G98)</f>
        <v>17.45</v>
      </c>
      <c r="H99" s="19">
        <f t="shared" ref="H99" si="47">SUM(H90:H98)</f>
        <v>27.32</v>
      </c>
      <c r="I99" s="19">
        <f t="shared" ref="I99" si="48">SUM(I90:I98)</f>
        <v>119.16</v>
      </c>
      <c r="J99" s="19">
        <f t="shared" ref="J99:L99" si="49">SUM(J90:J98)</f>
        <v>889.6</v>
      </c>
      <c r="K99" s="25"/>
      <c r="L99" s="19">
        <f t="shared" si="49"/>
        <v>42.95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1520</v>
      </c>
      <c r="G100" s="32">
        <f t="shared" ref="G100" si="50">G89+G99</f>
        <v>45.15</v>
      </c>
      <c r="H100" s="32">
        <f t="shared" ref="H100" si="51">H89+H99</f>
        <v>61.120000000000005</v>
      </c>
      <c r="I100" s="32">
        <f t="shared" ref="I100" si="52">I89+I99</f>
        <v>295.76</v>
      </c>
      <c r="J100" s="32">
        <f t="shared" ref="J100:L100" si="53">J89+J99</f>
        <v>1999.5</v>
      </c>
      <c r="K100" s="32"/>
      <c r="L100" s="32">
        <f t="shared" si="53"/>
        <v>95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200</v>
      </c>
      <c r="G101" s="40">
        <v>9</v>
      </c>
      <c r="H101" s="40">
        <v>11.4</v>
      </c>
      <c r="I101" s="40">
        <v>44</v>
      </c>
      <c r="J101" s="40">
        <v>314.60000000000002</v>
      </c>
      <c r="K101" s="41">
        <v>173</v>
      </c>
      <c r="L101" s="40">
        <v>8.1</v>
      </c>
    </row>
    <row r="102" spans="1:12" ht="15" x14ac:dyDescent="0.25">
      <c r="A102" s="23"/>
      <c r="B102" s="15"/>
      <c r="C102" s="11"/>
      <c r="D102" s="6"/>
      <c r="E102" s="42" t="s">
        <v>79</v>
      </c>
      <c r="F102" s="43">
        <v>80</v>
      </c>
      <c r="G102" s="43">
        <v>4</v>
      </c>
      <c r="H102" s="43">
        <v>10</v>
      </c>
      <c r="I102" s="43">
        <v>41</v>
      </c>
      <c r="J102" s="43">
        <v>280</v>
      </c>
      <c r="K102" s="44"/>
      <c r="L102" s="43">
        <v>10.37</v>
      </c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3.6</v>
      </c>
      <c r="H103" s="43">
        <v>2.7</v>
      </c>
      <c r="I103" s="43">
        <v>28.4</v>
      </c>
      <c r="J103" s="43">
        <v>152</v>
      </c>
      <c r="K103" s="44">
        <v>379</v>
      </c>
      <c r="L103" s="43">
        <v>6.66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2.2000000000000002</v>
      </c>
      <c r="H104" s="43">
        <v>0.5</v>
      </c>
      <c r="I104" s="43">
        <v>20</v>
      </c>
      <c r="J104" s="43">
        <v>92</v>
      </c>
      <c r="K104" s="44">
        <v>19</v>
      </c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71</v>
      </c>
      <c r="E106" s="42" t="s">
        <v>42</v>
      </c>
      <c r="F106" s="43">
        <v>50</v>
      </c>
      <c r="G106" s="43">
        <v>13.8</v>
      </c>
      <c r="H106" s="43">
        <v>12.6</v>
      </c>
      <c r="I106" s="43">
        <v>60.1</v>
      </c>
      <c r="J106" s="43">
        <v>394</v>
      </c>
      <c r="K106" s="44">
        <v>3</v>
      </c>
      <c r="L106" s="43">
        <v>25.12</v>
      </c>
    </row>
    <row r="107" spans="1:12" ht="15" x14ac:dyDescent="0.25">
      <c r="A107" s="23"/>
      <c r="B107" s="15"/>
      <c r="C107" s="11"/>
      <c r="D107" s="6" t="s">
        <v>72</v>
      </c>
      <c r="E107" s="42" t="s">
        <v>78</v>
      </c>
      <c r="F107" s="43">
        <v>100</v>
      </c>
      <c r="G107" s="43">
        <v>1.6</v>
      </c>
      <c r="H107" s="43">
        <v>3.7</v>
      </c>
      <c r="I107" s="43">
        <v>6.3</v>
      </c>
      <c r="J107" s="43">
        <v>63</v>
      </c>
      <c r="K107" s="44">
        <v>47</v>
      </c>
      <c r="L107" s="43">
        <v>0.9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670</v>
      </c>
      <c r="G108" s="19">
        <f t="shared" ref="G108:J108" si="54">SUM(G101:G107)</f>
        <v>34.200000000000003</v>
      </c>
      <c r="H108" s="19">
        <f t="shared" si="54"/>
        <v>40.9</v>
      </c>
      <c r="I108" s="19">
        <f t="shared" si="54"/>
        <v>199.8</v>
      </c>
      <c r="J108" s="19">
        <f t="shared" si="54"/>
        <v>1295.5999999999999</v>
      </c>
      <c r="K108" s="25"/>
      <c r="L108" s="19">
        <f t="shared" ref="L108" si="55">SUM(L101:L107)</f>
        <v>54.15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43</v>
      </c>
      <c r="F109" s="43">
        <v>100</v>
      </c>
      <c r="G109" s="43">
        <v>0.8</v>
      </c>
      <c r="H109" s="43">
        <v>0</v>
      </c>
      <c r="I109" s="43">
        <v>3.2</v>
      </c>
      <c r="J109" s="43">
        <v>18</v>
      </c>
      <c r="K109" s="44">
        <v>70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74</v>
      </c>
      <c r="F110" s="43">
        <v>200</v>
      </c>
      <c r="G110" s="43">
        <v>5.7</v>
      </c>
      <c r="H110" s="43">
        <v>4.3</v>
      </c>
      <c r="I110" s="43">
        <v>19</v>
      </c>
      <c r="J110" s="43">
        <v>136</v>
      </c>
      <c r="K110" s="44">
        <v>119</v>
      </c>
      <c r="L110" s="43">
        <v>3.5</v>
      </c>
    </row>
    <row r="111" spans="1:12" ht="15" x14ac:dyDescent="0.25">
      <c r="A111" s="23"/>
      <c r="B111" s="15"/>
      <c r="C111" s="11"/>
      <c r="D111" s="7" t="s">
        <v>28</v>
      </c>
      <c r="E111" s="42" t="s">
        <v>45</v>
      </c>
      <c r="F111" s="43">
        <v>100</v>
      </c>
      <c r="G111" s="43">
        <v>1.6</v>
      </c>
      <c r="H111" s="43">
        <v>17</v>
      </c>
      <c r="I111" s="43">
        <v>15.6</v>
      </c>
      <c r="J111" s="43">
        <v>280</v>
      </c>
      <c r="K111" s="44">
        <v>294</v>
      </c>
      <c r="L111" s="43">
        <v>22.75</v>
      </c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170</v>
      </c>
      <c r="G112" s="43">
        <v>5.4</v>
      </c>
      <c r="H112" s="43">
        <v>4.8</v>
      </c>
      <c r="I112" s="43">
        <v>28.6</v>
      </c>
      <c r="J112" s="43">
        <v>179.4</v>
      </c>
      <c r="K112" s="44">
        <v>202.309</v>
      </c>
      <c r="L112" s="43">
        <v>6.79</v>
      </c>
    </row>
    <row r="113" spans="1:12" ht="15" x14ac:dyDescent="0.25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0.05</v>
      </c>
      <c r="H113" s="43">
        <v>0.02</v>
      </c>
      <c r="I113" s="43">
        <v>10.36</v>
      </c>
      <c r="J113" s="43">
        <v>83.6</v>
      </c>
      <c r="K113" s="44">
        <v>457</v>
      </c>
      <c r="L113" s="43">
        <v>0.7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3">
        <v>60</v>
      </c>
      <c r="G115" s="43">
        <v>3.3</v>
      </c>
      <c r="H115" s="43">
        <v>0.8</v>
      </c>
      <c r="I115" s="43">
        <v>30</v>
      </c>
      <c r="J115" s="43">
        <v>138</v>
      </c>
      <c r="K115" s="44">
        <v>19</v>
      </c>
      <c r="L115" s="43">
        <v>4</v>
      </c>
    </row>
    <row r="116" spans="1:12" ht="15" x14ac:dyDescent="0.25">
      <c r="A116" s="23"/>
      <c r="B116" s="15"/>
      <c r="C116" s="11"/>
      <c r="D116" s="6" t="s">
        <v>73</v>
      </c>
      <c r="E116" s="42" t="s">
        <v>48</v>
      </c>
      <c r="F116" s="43">
        <v>50</v>
      </c>
      <c r="G116" s="43">
        <v>1.27</v>
      </c>
      <c r="H116" s="43">
        <v>7.05</v>
      </c>
      <c r="I116" s="43">
        <v>5.52</v>
      </c>
      <c r="J116" s="43">
        <v>45</v>
      </c>
      <c r="K116" s="44">
        <v>331</v>
      </c>
      <c r="L116" s="43">
        <v>3.11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880</v>
      </c>
      <c r="G118" s="19">
        <f t="shared" ref="G118:J118" si="56">SUM(G109:G117)</f>
        <v>18.12</v>
      </c>
      <c r="H118" s="19">
        <f t="shared" si="56"/>
        <v>33.97</v>
      </c>
      <c r="I118" s="19">
        <f t="shared" si="56"/>
        <v>112.28</v>
      </c>
      <c r="J118" s="19">
        <f t="shared" si="56"/>
        <v>880</v>
      </c>
      <c r="K118" s="25"/>
      <c r="L118" s="19">
        <f t="shared" ref="L118" si="57">SUM(L109:L117)</f>
        <v>40.85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1550</v>
      </c>
      <c r="G119" s="32">
        <f t="shared" ref="G119" si="58">G108+G118</f>
        <v>52.320000000000007</v>
      </c>
      <c r="H119" s="32">
        <f t="shared" ref="H119" si="59">H108+H118</f>
        <v>74.87</v>
      </c>
      <c r="I119" s="32">
        <f t="shared" ref="I119" si="60">I108+I118</f>
        <v>312.08000000000004</v>
      </c>
      <c r="J119" s="32">
        <f t="shared" ref="J119:L119" si="61">J108+J118</f>
        <v>2175.6</v>
      </c>
      <c r="K119" s="32"/>
      <c r="L119" s="32">
        <f t="shared" si="61"/>
        <v>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200</v>
      </c>
      <c r="G120" s="40">
        <v>6.1</v>
      </c>
      <c r="H120" s="40">
        <v>11.3</v>
      </c>
      <c r="I120" s="40">
        <v>33.5</v>
      </c>
      <c r="J120" s="40">
        <v>274</v>
      </c>
      <c r="K120" s="41">
        <v>181</v>
      </c>
      <c r="L120" s="40">
        <v>7.15</v>
      </c>
    </row>
    <row r="121" spans="1:12" ht="15" x14ac:dyDescent="0.25">
      <c r="A121" s="14"/>
      <c r="B121" s="15"/>
      <c r="C121" s="11"/>
      <c r="D121" s="6"/>
      <c r="E121" s="42" t="s">
        <v>79</v>
      </c>
      <c r="F121" s="43">
        <v>80</v>
      </c>
      <c r="G121" s="43">
        <v>4</v>
      </c>
      <c r="H121" s="43">
        <v>10</v>
      </c>
      <c r="I121" s="43">
        <v>41</v>
      </c>
      <c r="J121" s="43">
        <v>280</v>
      </c>
      <c r="K121" s="44"/>
      <c r="L121" s="43">
        <v>10.37</v>
      </c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>
        <v>0</v>
      </c>
      <c r="I122" s="43">
        <v>13.3</v>
      </c>
      <c r="J122" s="43">
        <v>52.6</v>
      </c>
      <c r="K122" s="44">
        <v>133</v>
      </c>
      <c r="L122" s="43">
        <v>2.2000000000000002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40</v>
      </c>
      <c r="G123" s="43">
        <v>2.2000000000000002</v>
      </c>
      <c r="H123" s="43">
        <v>0.5</v>
      </c>
      <c r="I123" s="43">
        <v>20</v>
      </c>
      <c r="J123" s="43">
        <v>92</v>
      </c>
      <c r="K123" s="44">
        <v>19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71</v>
      </c>
      <c r="E125" s="42" t="s">
        <v>51</v>
      </c>
      <c r="F125" s="43">
        <v>50</v>
      </c>
      <c r="G125" s="43">
        <v>5.4</v>
      </c>
      <c r="H125" s="43">
        <v>8.5</v>
      </c>
      <c r="I125" s="43">
        <v>14.2</v>
      </c>
      <c r="J125" s="43">
        <v>157</v>
      </c>
      <c r="K125" s="44">
        <v>3</v>
      </c>
      <c r="L125" s="43">
        <v>28</v>
      </c>
    </row>
    <row r="126" spans="1:12" ht="15" x14ac:dyDescent="0.25">
      <c r="A126" s="14"/>
      <c r="B126" s="15"/>
      <c r="C126" s="11"/>
      <c r="D126" s="6" t="s">
        <v>72</v>
      </c>
      <c r="E126" s="42" t="s">
        <v>61</v>
      </c>
      <c r="F126" s="43">
        <v>100</v>
      </c>
      <c r="G126" s="43">
        <v>1.6</v>
      </c>
      <c r="H126" s="43">
        <v>6</v>
      </c>
      <c r="I126" s="43">
        <v>11</v>
      </c>
      <c r="J126" s="43">
        <v>104</v>
      </c>
      <c r="K126" s="44">
        <v>52</v>
      </c>
      <c r="L126" s="43">
        <v>0.9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670</v>
      </c>
      <c r="G127" s="19">
        <f t="shared" ref="G127:J127" si="62">SUM(G120:G126)</f>
        <v>19.5</v>
      </c>
      <c r="H127" s="19">
        <f t="shared" si="62"/>
        <v>36.299999999999997</v>
      </c>
      <c r="I127" s="19">
        <f t="shared" si="62"/>
        <v>133</v>
      </c>
      <c r="J127" s="19">
        <f t="shared" si="62"/>
        <v>959.6</v>
      </c>
      <c r="K127" s="25"/>
      <c r="L127" s="19">
        <f t="shared" ref="L127" si="63">SUM(L120:L126)</f>
        <v>51.62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52</v>
      </c>
      <c r="F128" s="43">
        <v>100</v>
      </c>
      <c r="G128" s="43">
        <v>1.2</v>
      </c>
      <c r="H128" s="43">
        <v>0.2</v>
      </c>
      <c r="I128" s="43">
        <v>5.8</v>
      </c>
      <c r="J128" s="43">
        <v>30</v>
      </c>
      <c r="K128" s="44">
        <v>70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67</v>
      </c>
      <c r="F129" s="43">
        <v>200</v>
      </c>
      <c r="G129" s="43">
        <v>1.2</v>
      </c>
      <c r="H129" s="43">
        <v>4.5999999999999996</v>
      </c>
      <c r="I129" s="43">
        <v>16</v>
      </c>
      <c r="J129" s="43">
        <v>110</v>
      </c>
      <c r="K129" s="44">
        <v>115</v>
      </c>
      <c r="L129" s="43">
        <v>4.5</v>
      </c>
    </row>
    <row r="130" spans="1:12" ht="15" x14ac:dyDescent="0.25">
      <c r="A130" s="14"/>
      <c r="B130" s="15"/>
      <c r="C130" s="11"/>
      <c r="D130" s="7" t="s">
        <v>28</v>
      </c>
      <c r="E130" s="42" t="s">
        <v>54</v>
      </c>
      <c r="F130" s="43">
        <v>110</v>
      </c>
      <c r="G130" s="43">
        <v>16.8</v>
      </c>
      <c r="H130" s="43">
        <v>9.1999999999999993</v>
      </c>
      <c r="I130" s="43">
        <v>4.4000000000000004</v>
      </c>
      <c r="J130" s="43">
        <v>150.19999999999999</v>
      </c>
      <c r="K130" s="44">
        <v>226</v>
      </c>
      <c r="L130" s="43">
        <v>25.05</v>
      </c>
    </row>
    <row r="131" spans="1:12" ht="15" x14ac:dyDescent="0.25">
      <c r="A131" s="14"/>
      <c r="B131" s="15"/>
      <c r="C131" s="11"/>
      <c r="D131" s="7" t="s">
        <v>29</v>
      </c>
      <c r="E131" s="42" t="s">
        <v>63</v>
      </c>
      <c r="F131" s="43">
        <v>150</v>
      </c>
      <c r="G131" s="43">
        <v>7.5</v>
      </c>
      <c r="H131" s="43">
        <v>6.3</v>
      </c>
      <c r="I131" s="43">
        <v>40.700000000000003</v>
      </c>
      <c r="J131" s="43">
        <v>250</v>
      </c>
      <c r="K131" s="44">
        <v>302</v>
      </c>
      <c r="L131" s="43">
        <v>6.02</v>
      </c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0.05</v>
      </c>
      <c r="H132" s="43">
        <v>0.02</v>
      </c>
      <c r="I132" s="43">
        <v>10.36</v>
      </c>
      <c r="J132" s="43">
        <v>83.6</v>
      </c>
      <c r="K132" s="44">
        <v>457</v>
      </c>
      <c r="L132" s="43">
        <v>0.7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60</v>
      </c>
      <c r="G134" s="43">
        <v>3.3</v>
      </c>
      <c r="H134" s="43">
        <v>0.8</v>
      </c>
      <c r="I134" s="43">
        <v>30</v>
      </c>
      <c r="J134" s="43">
        <v>138</v>
      </c>
      <c r="K134" s="44">
        <v>19</v>
      </c>
      <c r="L134" s="43">
        <v>4</v>
      </c>
    </row>
    <row r="135" spans="1:12" ht="15" x14ac:dyDescent="0.25">
      <c r="A135" s="14"/>
      <c r="B135" s="15"/>
      <c r="C135" s="11"/>
      <c r="D135" s="6" t="s">
        <v>73</v>
      </c>
      <c r="E135" s="42" t="s">
        <v>48</v>
      </c>
      <c r="F135" s="43">
        <v>50</v>
      </c>
      <c r="G135" s="43">
        <v>1.27</v>
      </c>
      <c r="H135" s="43">
        <v>7.05</v>
      </c>
      <c r="I135" s="43">
        <v>5.52</v>
      </c>
      <c r="J135" s="43">
        <v>45</v>
      </c>
      <c r="K135" s="44">
        <v>331</v>
      </c>
      <c r="L135" s="43">
        <v>3.11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870</v>
      </c>
      <c r="G137" s="19">
        <f t="shared" ref="G137:J137" si="64">SUM(G128:G136)</f>
        <v>31.32</v>
      </c>
      <c r="H137" s="19">
        <f t="shared" si="64"/>
        <v>28.17</v>
      </c>
      <c r="I137" s="19">
        <f t="shared" si="64"/>
        <v>112.78</v>
      </c>
      <c r="J137" s="19">
        <f t="shared" si="64"/>
        <v>806.80000000000007</v>
      </c>
      <c r="K137" s="25"/>
      <c r="L137" s="19">
        <f t="shared" ref="L137" si="65">SUM(L128:L136)</f>
        <v>43.38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1540</v>
      </c>
      <c r="G138" s="32">
        <f t="shared" ref="G138" si="66">G127+G137</f>
        <v>50.82</v>
      </c>
      <c r="H138" s="32">
        <f t="shared" ref="H138" si="67">H127+H137</f>
        <v>64.47</v>
      </c>
      <c r="I138" s="32">
        <f t="shared" ref="I138" si="68">I127+I137</f>
        <v>245.78</v>
      </c>
      <c r="J138" s="32">
        <f t="shared" ref="J138:L138" si="69">J127+J137</f>
        <v>1766.4</v>
      </c>
      <c r="K138" s="32"/>
      <c r="L138" s="32">
        <f t="shared" si="69"/>
        <v>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200</v>
      </c>
      <c r="G139" s="40">
        <v>2.7</v>
      </c>
      <c r="H139" s="40">
        <v>5.4</v>
      </c>
      <c r="I139" s="40">
        <v>18.5</v>
      </c>
      <c r="J139" s="40">
        <v>128.9</v>
      </c>
      <c r="K139" s="41">
        <v>175</v>
      </c>
      <c r="L139" s="40">
        <v>6</v>
      </c>
    </row>
    <row r="140" spans="1:12" ht="15" x14ac:dyDescent="0.25">
      <c r="A140" s="23"/>
      <c r="B140" s="15"/>
      <c r="C140" s="11"/>
      <c r="D140" s="6"/>
      <c r="E140" s="42" t="s">
        <v>79</v>
      </c>
      <c r="F140" s="43">
        <v>90</v>
      </c>
      <c r="G140" s="43">
        <v>4</v>
      </c>
      <c r="H140" s="43">
        <v>10</v>
      </c>
      <c r="I140" s="43">
        <v>41</v>
      </c>
      <c r="J140" s="43">
        <v>280</v>
      </c>
      <c r="K140" s="44"/>
      <c r="L140" s="43">
        <v>11.54</v>
      </c>
    </row>
    <row r="141" spans="1:12" ht="15" x14ac:dyDescent="0.25">
      <c r="A141" s="23"/>
      <c r="B141" s="15"/>
      <c r="C141" s="11"/>
      <c r="D141" s="7" t="s">
        <v>22</v>
      </c>
      <c r="E141" s="42" t="s">
        <v>68</v>
      </c>
      <c r="F141" s="43">
        <v>200</v>
      </c>
      <c r="G141" s="43">
        <v>3.6</v>
      </c>
      <c r="H141" s="43">
        <v>2.7</v>
      </c>
      <c r="I141" s="43">
        <v>28.4</v>
      </c>
      <c r="J141" s="43">
        <v>152</v>
      </c>
      <c r="K141" s="44">
        <v>379</v>
      </c>
      <c r="L141" s="43">
        <v>6.66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2.2000000000000002</v>
      </c>
      <c r="H142" s="43">
        <v>0.5</v>
      </c>
      <c r="I142" s="43">
        <v>20</v>
      </c>
      <c r="J142" s="43">
        <v>92</v>
      </c>
      <c r="K142" s="44">
        <v>19</v>
      </c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71</v>
      </c>
      <c r="E144" s="42" t="s">
        <v>51</v>
      </c>
      <c r="F144" s="43">
        <v>50</v>
      </c>
      <c r="G144" s="43">
        <v>5.4</v>
      </c>
      <c r="H144" s="43">
        <v>8.5</v>
      </c>
      <c r="I144" s="43">
        <v>14.2</v>
      </c>
      <c r="J144" s="43">
        <v>157</v>
      </c>
      <c r="K144" s="44">
        <v>3</v>
      </c>
      <c r="L144" s="43">
        <v>28</v>
      </c>
    </row>
    <row r="145" spans="1:12" ht="15" x14ac:dyDescent="0.25">
      <c r="A145" s="23"/>
      <c r="B145" s="15"/>
      <c r="C145" s="11"/>
      <c r="D145" s="6" t="s">
        <v>72</v>
      </c>
      <c r="E145" s="42" t="s">
        <v>75</v>
      </c>
      <c r="F145" s="43">
        <v>100</v>
      </c>
      <c r="G145" s="43">
        <v>1.5</v>
      </c>
      <c r="H145" s="43">
        <v>6.9</v>
      </c>
      <c r="I145" s="43">
        <v>10.1</v>
      </c>
      <c r="J145" s="43">
        <v>109</v>
      </c>
      <c r="K145" s="44">
        <v>37</v>
      </c>
      <c r="L145" s="43">
        <v>0.9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680</v>
      </c>
      <c r="G146" s="19">
        <f t="shared" ref="G146:J146" si="70">SUM(G139:G145)</f>
        <v>19.399999999999999</v>
      </c>
      <c r="H146" s="19">
        <f t="shared" si="70"/>
        <v>34</v>
      </c>
      <c r="I146" s="19">
        <f t="shared" si="70"/>
        <v>132.20000000000002</v>
      </c>
      <c r="J146" s="19">
        <f t="shared" si="70"/>
        <v>918.9</v>
      </c>
      <c r="K146" s="25"/>
      <c r="L146" s="19">
        <f t="shared" ref="L146" si="71">SUM(L139:L145)</f>
        <v>56.1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100</v>
      </c>
      <c r="G147" s="43">
        <v>0.8</v>
      </c>
      <c r="H147" s="43">
        <v>0</v>
      </c>
      <c r="I147" s="43">
        <v>3.2</v>
      </c>
      <c r="J147" s="43">
        <v>18</v>
      </c>
      <c r="K147" s="44">
        <v>70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53</v>
      </c>
      <c r="F148" s="43">
        <v>200</v>
      </c>
      <c r="G148" s="43">
        <v>1.9</v>
      </c>
      <c r="H148" s="43">
        <v>4.9000000000000004</v>
      </c>
      <c r="I148" s="43">
        <v>16.8</v>
      </c>
      <c r="J148" s="43">
        <v>122.4</v>
      </c>
      <c r="K148" s="44">
        <v>96</v>
      </c>
      <c r="L148" s="43">
        <v>4.0999999999999996</v>
      </c>
    </row>
    <row r="149" spans="1:12" ht="15" x14ac:dyDescent="0.25">
      <c r="A149" s="23"/>
      <c r="B149" s="15"/>
      <c r="C149" s="11"/>
      <c r="D149" s="7" t="s">
        <v>28</v>
      </c>
      <c r="E149" s="42" t="s">
        <v>69</v>
      </c>
      <c r="F149" s="43">
        <v>100</v>
      </c>
      <c r="G149" s="43">
        <v>23</v>
      </c>
      <c r="H149" s="43">
        <v>15.5</v>
      </c>
      <c r="I149" s="43">
        <v>1.8</v>
      </c>
      <c r="J149" s="43">
        <v>235.3</v>
      </c>
      <c r="K149" s="44">
        <v>288</v>
      </c>
      <c r="L149" s="43">
        <v>24</v>
      </c>
    </row>
    <row r="150" spans="1:12" ht="15" x14ac:dyDescent="0.25">
      <c r="A150" s="23"/>
      <c r="B150" s="15"/>
      <c r="C150" s="11"/>
      <c r="D150" s="7" t="s">
        <v>29</v>
      </c>
      <c r="E150" s="42" t="s">
        <v>55</v>
      </c>
      <c r="F150" s="43">
        <v>150</v>
      </c>
      <c r="G150" s="43">
        <v>3.1</v>
      </c>
      <c r="H150" s="43">
        <v>5.0999999999999996</v>
      </c>
      <c r="I150" s="43">
        <v>18.600000000000001</v>
      </c>
      <c r="J150" s="43">
        <v>132.6</v>
      </c>
      <c r="K150" s="44">
        <v>312</v>
      </c>
      <c r="L150" s="43">
        <v>4.5999999999999996</v>
      </c>
    </row>
    <row r="151" spans="1:12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0.2</v>
      </c>
      <c r="H151" s="43">
        <v>0</v>
      </c>
      <c r="I151" s="43">
        <v>13.3</v>
      </c>
      <c r="J151" s="43">
        <v>52.6</v>
      </c>
      <c r="K151" s="44">
        <v>133</v>
      </c>
      <c r="L151" s="43">
        <v>2.2000000000000002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3">
        <v>60</v>
      </c>
      <c r="G153" s="43">
        <v>3.3</v>
      </c>
      <c r="H153" s="43">
        <v>0.8</v>
      </c>
      <c r="I153" s="43">
        <v>30</v>
      </c>
      <c r="J153" s="43">
        <v>138</v>
      </c>
      <c r="K153" s="44">
        <v>19</v>
      </c>
      <c r="L153" s="43">
        <v>4</v>
      </c>
    </row>
    <row r="154" spans="1:12" ht="15" x14ac:dyDescent="0.25">
      <c r="A154" s="23"/>
      <c r="B154" s="15"/>
      <c r="C154" s="11"/>
      <c r="D154" s="6" t="s">
        <v>73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32.299999999999997</v>
      </c>
      <c r="H156" s="19">
        <f t="shared" si="72"/>
        <v>26.3</v>
      </c>
      <c r="I156" s="19">
        <f t="shared" si="72"/>
        <v>83.7</v>
      </c>
      <c r="J156" s="19">
        <f t="shared" si="72"/>
        <v>698.90000000000009</v>
      </c>
      <c r="K156" s="25"/>
      <c r="L156" s="19">
        <f t="shared" ref="L156" si="73">SUM(L147:L155)</f>
        <v>38.900000000000006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1490</v>
      </c>
      <c r="G157" s="32">
        <f t="shared" ref="G157" si="74">G146+G156</f>
        <v>51.699999999999996</v>
      </c>
      <c r="H157" s="32">
        <f t="shared" ref="H157" si="75">H146+H156</f>
        <v>60.3</v>
      </c>
      <c r="I157" s="32">
        <f t="shared" ref="I157" si="76">I146+I156</f>
        <v>215.90000000000003</v>
      </c>
      <c r="J157" s="32">
        <f t="shared" ref="J157:L157" si="77">J146+J156</f>
        <v>1617.8000000000002</v>
      </c>
      <c r="K157" s="32"/>
      <c r="L157" s="32">
        <f t="shared" si="77"/>
        <v>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200</v>
      </c>
      <c r="G158" s="40">
        <v>9</v>
      </c>
      <c r="H158" s="40">
        <v>11.4</v>
      </c>
      <c r="I158" s="40">
        <v>44</v>
      </c>
      <c r="J158" s="40">
        <v>314.60000000000002</v>
      </c>
      <c r="K158" s="41">
        <v>173</v>
      </c>
      <c r="L158" s="40">
        <v>8.1</v>
      </c>
    </row>
    <row r="159" spans="1:12" ht="15" x14ac:dyDescent="0.25">
      <c r="A159" s="23"/>
      <c r="B159" s="15"/>
      <c r="C159" s="11"/>
      <c r="D159" s="6"/>
      <c r="E159" s="42" t="s">
        <v>79</v>
      </c>
      <c r="F159" s="43">
        <v>80</v>
      </c>
      <c r="G159" s="43">
        <v>4</v>
      </c>
      <c r="H159" s="43">
        <v>10</v>
      </c>
      <c r="I159" s="43">
        <v>41</v>
      </c>
      <c r="J159" s="43">
        <v>280</v>
      </c>
      <c r="K159" s="44"/>
      <c r="L159" s="43">
        <v>10.37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0.2</v>
      </c>
      <c r="H160" s="43">
        <v>0</v>
      </c>
      <c r="I160" s="43">
        <v>13.3</v>
      </c>
      <c r="J160" s="43">
        <v>52.6</v>
      </c>
      <c r="K160" s="44">
        <v>133</v>
      </c>
      <c r="L160" s="43">
        <v>2.2000000000000002</v>
      </c>
    </row>
    <row r="161" spans="1:12" ht="15" x14ac:dyDescent="0.25">
      <c r="A161" s="23"/>
      <c r="B161" s="15"/>
      <c r="C161" s="11"/>
      <c r="D161" s="7" t="s">
        <v>23</v>
      </c>
      <c r="E161" s="42" t="s">
        <v>50</v>
      </c>
      <c r="F161" s="43">
        <v>40</v>
      </c>
      <c r="G161" s="43">
        <v>2.2000000000000002</v>
      </c>
      <c r="H161" s="43">
        <v>0.5</v>
      </c>
      <c r="I161" s="43">
        <v>20</v>
      </c>
      <c r="J161" s="43">
        <v>92</v>
      </c>
      <c r="K161" s="44">
        <v>19</v>
      </c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71</v>
      </c>
      <c r="E163" s="42" t="s">
        <v>51</v>
      </c>
      <c r="F163" s="43">
        <v>50</v>
      </c>
      <c r="G163" s="43">
        <v>5.4</v>
      </c>
      <c r="H163" s="43">
        <v>8.5</v>
      </c>
      <c r="I163" s="43">
        <v>14.2</v>
      </c>
      <c r="J163" s="43">
        <v>157</v>
      </c>
      <c r="K163" s="44">
        <v>3</v>
      </c>
      <c r="L163" s="43">
        <v>28</v>
      </c>
    </row>
    <row r="164" spans="1:12" ht="15" x14ac:dyDescent="0.25">
      <c r="A164" s="23"/>
      <c r="B164" s="15"/>
      <c r="C164" s="11"/>
      <c r="D164" s="6" t="s">
        <v>72</v>
      </c>
      <c r="E164" s="42" t="s">
        <v>76</v>
      </c>
      <c r="F164" s="43">
        <v>100</v>
      </c>
      <c r="G164" s="43">
        <v>1.4</v>
      </c>
      <c r="H164" s="43">
        <v>2.6</v>
      </c>
      <c r="I164" s="43">
        <v>8.6</v>
      </c>
      <c r="J164" s="43">
        <v>63</v>
      </c>
      <c r="K164" s="44">
        <v>67</v>
      </c>
      <c r="L164" s="43">
        <v>0.9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670</v>
      </c>
      <c r="G165" s="19">
        <f t="shared" ref="G165:J165" si="78">SUM(G158:G164)</f>
        <v>22.199999999999996</v>
      </c>
      <c r="H165" s="19">
        <f t="shared" si="78"/>
        <v>33</v>
      </c>
      <c r="I165" s="19">
        <f t="shared" si="78"/>
        <v>141.1</v>
      </c>
      <c r="J165" s="19">
        <f t="shared" si="78"/>
        <v>959.2</v>
      </c>
      <c r="K165" s="25"/>
      <c r="L165" s="19">
        <f t="shared" ref="L165" si="79">SUM(L158:L164)</f>
        <v>52.57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52</v>
      </c>
      <c r="F166" s="43">
        <v>100</v>
      </c>
      <c r="G166" s="43">
        <v>1.2</v>
      </c>
      <c r="H166" s="43">
        <v>0.2</v>
      </c>
      <c r="I166" s="43">
        <v>5.8</v>
      </c>
      <c r="J166" s="43">
        <v>30</v>
      </c>
      <c r="K166" s="44">
        <v>70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64</v>
      </c>
      <c r="F167" s="43">
        <v>200</v>
      </c>
      <c r="G167" s="43">
        <v>2</v>
      </c>
      <c r="H167" s="43">
        <v>2</v>
      </c>
      <c r="I167" s="43">
        <v>12.6</v>
      </c>
      <c r="J167" s="43">
        <v>90</v>
      </c>
      <c r="K167" s="44">
        <v>156</v>
      </c>
      <c r="L167" s="43">
        <v>4.46</v>
      </c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58</v>
      </c>
      <c r="F169" s="43">
        <v>300</v>
      </c>
      <c r="G169" s="43">
        <v>24.1</v>
      </c>
      <c r="H169" s="43">
        <v>31.2</v>
      </c>
      <c r="I169" s="43">
        <v>58.7</v>
      </c>
      <c r="J169" s="43">
        <v>602</v>
      </c>
      <c r="K169" s="44">
        <v>331</v>
      </c>
      <c r="L169" s="43">
        <v>29.69</v>
      </c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200</v>
      </c>
      <c r="G170" s="43">
        <v>0.05</v>
      </c>
      <c r="H170" s="43">
        <v>0.02</v>
      </c>
      <c r="I170" s="43">
        <v>10.36</v>
      </c>
      <c r="J170" s="43">
        <v>83.6</v>
      </c>
      <c r="K170" s="44">
        <v>457</v>
      </c>
      <c r="L170" s="43">
        <v>0.7</v>
      </c>
    </row>
    <row r="171" spans="1:12" ht="15" x14ac:dyDescent="0.25">
      <c r="A171" s="23"/>
      <c r="B171" s="15"/>
      <c r="C171" s="11"/>
      <c r="D171" s="7" t="s">
        <v>31</v>
      </c>
      <c r="E171" s="42" t="s">
        <v>77</v>
      </c>
      <c r="F171" s="43">
        <v>40</v>
      </c>
      <c r="G171" s="43">
        <v>3</v>
      </c>
      <c r="H171" s="43">
        <v>1.2</v>
      </c>
      <c r="I171" s="43">
        <v>21</v>
      </c>
      <c r="J171" s="43">
        <v>105</v>
      </c>
      <c r="K171" s="44">
        <v>18</v>
      </c>
      <c r="L171" s="43">
        <v>3.58</v>
      </c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60</v>
      </c>
      <c r="G172" s="43">
        <v>3.3</v>
      </c>
      <c r="H172" s="43">
        <v>0.8</v>
      </c>
      <c r="I172" s="43">
        <v>30</v>
      </c>
      <c r="J172" s="43">
        <v>138</v>
      </c>
      <c r="K172" s="44">
        <v>19</v>
      </c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900</v>
      </c>
      <c r="G175" s="19">
        <f t="shared" ref="G175:J175" si="80">SUM(G166:G174)</f>
        <v>33.65</v>
      </c>
      <c r="H175" s="19">
        <f t="shared" si="80"/>
        <v>35.42</v>
      </c>
      <c r="I175" s="19">
        <f t="shared" si="80"/>
        <v>138.45999999999998</v>
      </c>
      <c r="J175" s="19">
        <f t="shared" si="80"/>
        <v>1048.5999999999999</v>
      </c>
      <c r="K175" s="25"/>
      <c r="L175" s="19">
        <f t="shared" ref="L175" si="81">SUM(L166:L174)</f>
        <v>42.43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1570</v>
      </c>
      <c r="G176" s="32">
        <f t="shared" ref="G176" si="82">G165+G175</f>
        <v>55.849999999999994</v>
      </c>
      <c r="H176" s="32">
        <f t="shared" ref="H176" si="83">H165+H175</f>
        <v>68.42</v>
      </c>
      <c r="I176" s="32">
        <f t="shared" ref="I176" si="84">I165+I175</f>
        <v>279.55999999999995</v>
      </c>
      <c r="J176" s="32">
        <f t="shared" ref="J176:L176" si="85">J165+J175</f>
        <v>2007.8</v>
      </c>
      <c r="K176" s="32"/>
      <c r="L176" s="32">
        <f t="shared" si="85"/>
        <v>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200</v>
      </c>
      <c r="G177" s="40">
        <v>6.1</v>
      </c>
      <c r="H177" s="40">
        <v>11.3</v>
      </c>
      <c r="I177" s="40">
        <v>33.5</v>
      </c>
      <c r="J177" s="40">
        <v>260</v>
      </c>
      <c r="K177" s="41">
        <v>181</v>
      </c>
      <c r="L177" s="40">
        <v>7.15</v>
      </c>
    </row>
    <row r="178" spans="1:12" ht="15" x14ac:dyDescent="0.25">
      <c r="A178" s="23"/>
      <c r="B178" s="15"/>
      <c r="C178" s="11"/>
      <c r="D178" s="6"/>
      <c r="E178" s="42" t="s">
        <v>79</v>
      </c>
      <c r="F178" s="43">
        <v>80</v>
      </c>
      <c r="G178" s="43">
        <v>4</v>
      </c>
      <c r="H178" s="43">
        <v>10</v>
      </c>
      <c r="I178" s="43">
        <v>41</v>
      </c>
      <c r="J178" s="43">
        <v>280</v>
      </c>
      <c r="K178" s="44"/>
      <c r="L178" s="43">
        <v>10.37</v>
      </c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0.05</v>
      </c>
      <c r="H179" s="43">
        <v>0.02</v>
      </c>
      <c r="I179" s="43">
        <v>10.36</v>
      </c>
      <c r="J179" s="43">
        <v>86</v>
      </c>
      <c r="K179" s="44">
        <v>457</v>
      </c>
      <c r="L179" s="43">
        <v>0.7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40</v>
      </c>
      <c r="G180" s="43">
        <v>2.2000000000000002</v>
      </c>
      <c r="H180" s="43">
        <v>0.5</v>
      </c>
      <c r="I180" s="43">
        <v>20</v>
      </c>
      <c r="J180" s="43">
        <v>92</v>
      </c>
      <c r="K180" s="44">
        <v>19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0" t="s">
        <v>71</v>
      </c>
      <c r="E182" s="42" t="s">
        <v>51</v>
      </c>
      <c r="F182" s="43">
        <v>50</v>
      </c>
      <c r="G182" s="43">
        <v>5.4</v>
      </c>
      <c r="H182" s="43">
        <v>8.5</v>
      </c>
      <c r="I182" s="43">
        <v>14.2</v>
      </c>
      <c r="J182" s="43">
        <v>157</v>
      </c>
      <c r="K182" s="44">
        <v>3</v>
      </c>
      <c r="L182" s="43">
        <v>28</v>
      </c>
    </row>
    <row r="183" spans="1:12" ht="15" x14ac:dyDescent="0.25">
      <c r="A183" s="23"/>
      <c r="B183" s="15"/>
      <c r="C183" s="11"/>
      <c r="D183" s="6" t="s">
        <v>72</v>
      </c>
      <c r="E183" s="42" t="s">
        <v>75</v>
      </c>
      <c r="F183" s="43">
        <v>100</v>
      </c>
      <c r="G183" s="43">
        <v>1.5</v>
      </c>
      <c r="H183" s="43">
        <v>6.9</v>
      </c>
      <c r="I183" s="43">
        <v>10.1</v>
      </c>
      <c r="J183" s="43">
        <v>109</v>
      </c>
      <c r="K183" s="44">
        <v>37</v>
      </c>
      <c r="L183" s="43">
        <v>0.9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670</v>
      </c>
      <c r="G184" s="19">
        <f>SUM(G177:G183)</f>
        <v>19.25</v>
      </c>
      <c r="H184" s="19">
        <f>SUM(H177:H183)</f>
        <v>37.22</v>
      </c>
      <c r="I184" s="19">
        <f>SUM(I177:I183)</f>
        <v>129.16</v>
      </c>
      <c r="J184" s="19">
        <f>SUM(J177:J183)</f>
        <v>984</v>
      </c>
      <c r="K184" s="25"/>
      <c r="L184" s="19">
        <f>SUM(L177:L183)</f>
        <v>50.12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43</v>
      </c>
      <c r="F185" s="43">
        <v>100</v>
      </c>
      <c r="G185" s="43">
        <v>0.8</v>
      </c>
      <c r="H185" s="43">
        <v>0</v>
      </c>
      <c r="I185" s="43">
        <v>3.2</v>
      </c>
      <c r="J185" s="43">
        <v>18</v>
      </c>
      <c r="K185" s="44">
        <v>70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44</v>
      </c>
      <c r="F186" s="43">
        <v>200</v>
      </c>
      <c r="G186" s="43">
        <v>2.1</v>
      </c>
      <c r="H186" s="43">
        <v>5</v>
      </c>
      <c r="I186" s="43">
        <v>17.899999999999999</v>
      </c>
      <c r="J186" s="43">
        <v>120</v>
      </c>
      <c r="K186" s="44">
        <v>115</v>
      </c>
      <c r="L186" s="43">
        <v>3.95</v>
      </c>
    </row>
    <row r="187" spans="1:12" ht="15" x14ac:dyDescent="0.25">
      <c r="A187" s="23"/>
      <c r="B187" s="15"/>
      <c r="C187" s="11"/>
      <c r="D187" s="7" t="s">
        <v>28</v>
      </c>
      <c r="E187" s="42" t="s">
        <v>81</v>
      </c>
      <c r="F187" s="43">
        <v>150</v>
      </c>
      <c r="G187" s="43">
        <v>3</v>
      </c>
      <c r="H187" s="43">
        <v>4</v>
      </c>
      <c r="I187" s="43">
        <v>20</v>
      </c>
      <c r="J187" s="43">
        <v>129</v>
      </c>
      <c r="K187" s="44">
        <v>321</v>
      </c>
      <c r="L187" s="43">
        <v>11.17</v>
      </c>
    </row>
    <row r="188" spans="1:12" ht="15" x14ac:dyDescent="0.25">
      <c r="A188" s="23"/>
      <c r="B188" s="15"/>
      <c r="C188" s="11"/>
      <c r="D188" s="7" t="s">
        <v>29</v>
      </c>
      <c r="E188" s="42" t="s">
        <v>45</v>
      </c>
      <c r="F188" s="43">
        <v>110</v>
      </c>
      <c r="G188" s="43">
        <v>1.7</v>
      </c>
      <c r="H188" s="43">
        <v>18</v>
      </c>
      <c r="I188" s="43">
        <v>16.600000000000001</v>
      </c>
      <c r="J188" s="43">
        <v>290</v>
      </c>
      <c r="K188" s="44">
        <v>294</v>
      </c>
      <c r="L188" s="43">
        <v>23.56</v>
      </c>
    </row>
    <row r="189" spans="1:12" ht="15" x14ac:dyDescent="0.25">
      <c r="A189" s="23"/>
      <c r="B189" s="15"/>
      <c r="C189" s="11"/>
      <c r="D189" s="7" t="s">
        <v>30</v>
      </c>
      <c r="E189" s="42" t="s">
        <v>47</v>
      </c>
      <c r="F189" s="43">
        <v>200</v>
      </c>
      <c r="G189" s="43">
        <v>0.2</v>
      </c>
      <c r="H189" s="43">
        <v>0</v>
      </c>
      <c r="I189" s="43">
        <v>13.3</v>
      </c>
      <c r="J189" s="43">
        <v>52.6</v>
      </c>
      <c r="K189" s="44">
        <v>133</v>
      </c>
      <c r="L189" s="43">
        <v>2.2000000000000002</v>
      </c>
    </row>
    <row r="190" spans="1:12" ht="15" x14ac:dyDescent="0.25">
      <c r="A190" s="23"/>
      <c r="B190" s="15"/>
      <c r="C190" s="11"/>
      <c r="D190" s="7" t="s">
        <v>31</v>
      </c>
      <c r="E190" s="51"/>
      <c r="F190" s="51"/>
      <c r="G190" s="51"/>
      <c r="H190" s="51"/>
      <c r="I190" s="51"/>
      <c r="J190" s="51"/>
      <c r="K190" s="51"/>
      <c r="L190" s="51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60</v>
      </c>
      <c r="G191" s="43">
        <v>3.3</v>
      </c>
      <c r="H191" s="43">
        <v>0.8</v>
      </c>
      <c r="I191" s="43">
        <v>30</v>
      </c>
      <c r="J191" s="43">
        <v>138</v>
      </c>
      <c r="K191" s="44">
        <v>19</v>
      </c>
      <c r="L191" s="43">
        <v>4</v>
      </c>
    </row>
    <row r="192" spans="1:12" ht="15" x14ac:dyDescent="0.25">
      <c r="A192" s="23"/>
      <c r="B192" s="15"/>
      <c r="C192" s="11"/>
      <c r="D192" s="6" t="s">
        <v>73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6">SUM(G185:G193)</f>
        <v>11.100000000000001</v>
      </c>
      <c r="H194" s="19">
        <f t="shared" si="86"/>
        <v>27.8</v>
      </c>
      <c r="I194" s="19">
        <f t="shared" si="86"/>
        <v>101</v>
      </c>
      <c r="J194" s="19">
        <f t="shared" si="86"/>
        <v>747.6</v>
      </c>
      <c r="K194" s="25"/>
      <c r="L194" s="19">
        <f t="shared" ref="L194" si="87">SUM(L185:L193)</f>
        <v>44.88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1490</v>
      </c>
      <c r="G195" s="32">
        <f t="shared" ref="G195" si="88">G184+G194</f>
        <v>30.35</v>
      </c>
      <c r="H195" s="32">
        <f t="shared" ref="H195" si="89">H184+H194</f>
        <v>65.02</v>
      </c>
      <c r="I195" s="32">
        <f t="shared" ref="I195" si="90">I184+I194</f>
        <v>230.16</v>
      </c>
      <c r="J195" s="32">
        <f t="shared" ref="J195:L195" si="91">J184+J194</f>
        <v>1731.6</v>
      </c>
      <c r="K195" s="32"/>
      <c r="L195" s="32">
        <f t="shared" si="91"/>
        <v>95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1529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51.505999999999993</v>
      </c>
      <c r="H196" s="34">
        <f t="shared" si="92"/>
        <v>64.536000000000001</v>
      </c>
      <c r="I196" s="34">
        <f t="shared" si="92"/>
        <v>251.71599999999998</v>
      </c>
      <c r="J196" s="34">
        <f t="shared" si="92"/>
        <v>1837.1999999999996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Методист</cp:lastModifiedBy>
  <dcterms:created xsi:type="dcterms:W3CDTF">2022-05-16T14:23:56Z</dcterms:created>
  <dcterms:modified xsi:type="dcterms:W3CDTF">2026-03-13T04:43:03Z</dcterms:modified>
</cp:coreProperties>
</file>