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5" windowWidth="15480" windowHeight="6390" tabRatio="740" activeTab="3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стр.1!$A$1:$L$37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D12" i="4"/>
  <c r="D13"/>
  <c r="D14"/>
  <c r="D15"/>
  <c r="D16"/>
  <c r="D17"/>
  <c r="D11"/>
  <c r="I20" i="1"/>
  <c r="G23" i="6" s="1"/>
  <c r="E23"/>
  <c r="D20" i="1"/>
  <c r="E20"/>
  <c r="I14" i="4"/>
  <c r="I17"/>
  <c r="E9"/>
  <c r="E24" i="6" s="1"/>
  <c r="I12" i="4"/>
  <c r="J12" s="1"/>
  <c r="I13"/>
  <c r="I15"/>
  <c r="I16"/>
  <c r="I18"/>
  <c r="J18" s="1"/>
  <c r="I19"/>
  <c r="J19" s="1"/>
  <c r="I20"/>
  <c r="J20" s="1"/>
  <c r="G9"/>
  <c r="G29" s="1"/>
  <c r="I11"/>
  <c r="J17" l="1"/>
  <c r="E29"/>
  <c r="J16"/>
  <c r="J14"/>
  <c r="J13"/>
  <c r="D9"/>
  <c r="D29" s="1"/>
  <c r="J15"/>
  <c r="K20" i="1"/>
  <c r="K21" s="1"/>
  <c r="L21" s="1"/>
  <c r="I9" i="4"/>
  <c r="I29" s="1"/>
  <c r="E22" i="6"/>
  <c r="G24"/>
  <c r="G22" s="1"/>
  <c r="G8" s="1"/>
  <c r="K22" i="1"/>
  <c r="L22" s="1"/>
  <c r="K23"/>
  <c r="L23" s="1"/>
  <c r="AU7" i="7"/>
  <c r="AP7"/>
  <c r="AL7"/>
  <c r="AH7"/>
  <c r="AC7"/>
  <c r="Y7"/>
  <c r="U7"/>
  <c r="E29" i="6"/>
  <c r="F29"/>
  <c r="F8"/>
  <c r="G29"/>
  <c r="H29"/>
  <c r="H8"/>
  <c r="I29"/>
  <c r="J29"/>
  <c r="J8"/>
  <c r="D29"/>
  <c r="D8"/>
  <c r="I24" l="1"/>
  <c r="L20" i="1"/>
  <c r="I23" i="6"/>
  <c r="J11" i="4"/>
  <c r="J9" s="1"/>
  <c r="E8" i="6" l="1"/>
  <c r="I22"/>
  <c r="I8" s="1"/>
</calcChain>
</file>

<file path=xl/sharedStrings.xml><?xml version="1.0" encoding="utf-8"?>
<sst xmlns="http://schemas.openxmlformats.org/spreadsheetml/2006/main" count="304" uniqueCount="165">
  <si>
    <t xml:space="preserve">ОТЧЕТ </t>
  </si>
  <si>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</si>
  <si>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</si>
  <si>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</si>
  <si>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</si>
  <si>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</si>
  <si>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</si>
  <si>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</si>
  <si>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</si>
  <si>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</si>
  <si>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</si>
  <si>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</si>
  <si>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</si>
  <si>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</si>
  <si>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</si>
  <si>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</si>
  <si>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</si>
  <si>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</si>
  <si>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</si>
  <si>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</si>
  <si>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</si>
  <si>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</si>
  <si>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</si>
  <si>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</si>
  <si>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</si>
  <si>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</si>
  <si>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</si>
  <si>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</si>
  <si>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</si>
  <si>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</si>
  <si>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</si>
  <si>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</si>
  <si>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</si>
  <si>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</si>
  <si>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</si>
  <si>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</si>
  <si>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</si>
  <si>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</si>
  <si>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</si>
  <si>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</si>
  <si>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</si>
  <si>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</si>
  <si>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</si>
  <si>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</si>
  <si>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</si>
  <si>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</si>
  <si>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</si>
  <si>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</si>
  <si>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</si>
  <si>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</si>
  <si>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</si>
  <si>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</si>
  <si>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</si>
  <si>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</si>
  <si>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</si>
  <si>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</si>
  <si>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</si>
  <si>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</si>
  <si>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</si>
  <si>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</si>
  <si>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</si>
  <si>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</si>
  <si>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</si>
  <si>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</si>
  <si>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</si>
  <si>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</si>
  <si>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</si>
  <si>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</si>
  <si>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</si>
  <si>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</si>
  <si>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</si>
  <si>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</si>
  <si>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</si>
  <si>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</si>
  <si>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</si>
  <si>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</si>
  <si>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</si>
  <si>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</si>
  <si>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</si>
  <si>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</si>
  <si>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</si>
  <si>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</si>
  <si>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</si>
  <si>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</si>
  <si>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</si>
  <si>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</si>
  <si>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</si>
  <si>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</si>
  <si>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</si>
  <si>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</si>
  <si>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</si>
  <si>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</si>
  <si>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</si>
  <si>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</si>
  <si>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</si>
  <si>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</si>
  <si>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</si>
  <si>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</si>
  <si>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</si>
  <si>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</si>
  <si>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</si>
  <si>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</si>
  <si>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</si>
  <si>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</si>
  <si>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</si>
  <si>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</si>
  <si>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</si>
  <si>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</si>
  <si>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</si>
  <si>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</si>
  <si>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</si>
  <si>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</si>
  <si>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</si>
  <si>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</si>
  <si>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</si>
  <si>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</si>
  <si>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</si>
  <si>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</si>
  <si>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</si>
  <si>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</si>
  <si>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</si>
  <si>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</si>
  <si>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</si>
  <si>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</si>
  <si>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</si>
  <si>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</si>
  <si>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</si>
  <si>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</si>
  <si>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</si>
  <si>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</si>
  <si>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</si>
  <si>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</si>
  <si>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</si>
  <si>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</si>
  <si>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</si>
  <si>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</si>
  <si>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</si>
  <si>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</si>
  <si>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</si>
  <si>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</si>
  <si>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</si>
  <si>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</si>
  <si>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</si>
  <si>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</si>
  <si>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54623151</t>
  </si>
  <si>
    <t>02112921</t>
  </si>
  <si>
    <t>032</t>
  </si>
  <si>
    <t>130</t>
  </si>
  <si>
    <t>244</t>
  </si>
  <si>
    <t>111</t>
  </si>
  <si>
    <t>112</t>
  </si>
  <si>
    <t>119</t>
  </si>
  <si>
    <t>852</t>
  </si>
  <si>
    <t>Е.Г.Мозговая</t>
  </si>
  <si>
    <t>МБОУ "Дубовская средняя общеобразовательная школа"</t>
  </si>
  <si>
    <t>Отдел образования администрации Колпнянского района Орловской области</t>
  </si>
  <si>
    <t>Субсидии на выполнение муниципального задания</t>
  </si>
  <si>
    <t xml:space="preserve">                                                      </t>
  </si>
  <si>
    <t>247</t>
  </si>
  <si>
    <t>851</t>
  </si>
  <si>
    <t>Е.Г.Стрельцова</t>
  </si>
  <si>
    <t>января</t>
  </si>
  <si>
    <t>22</t>
  </si>
  <si>
    <t>01.01.2022</t>
  </si>
  <si>
    <t>27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</si>
</sst>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1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center" shrinkToFit="1"/>
    </xf>
    <xf numFmtId="4" fontId="5" fillId="0" borderId="4" xfId="0" applyNumberFormat="1" applyFont="1" applyFill="1" applyBorder="1" applyAlignment="1">
      <alignment horizontal="center" shrinkToFit="1"/>
    </xf>
    <xf numFmtId="4" fontId="5" fillId="0" borderId="2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>
      <alignment horizontal="center" shrinkToFit="1"/>
    </xf>
    <xf numFmtId="4" fontId="5" fillId="0" borderId="41" xfId="0" applyNumberFormat="1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" fontId="5" fillId="0" borderId="5" xfId="0" applyNumberFormat="1" applyFont="1" applyFill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4" fontId="5" fillId="0" borderId="11" xfId="0" applyNumberFormat="1" applyFont="1" applyBorder="1" applyAlignment="1">
      <alignment horizontal="center" shrinkToFit="1"/>
    </xf>
    <xf numFmtId="4" fontId="5" fillId="0" borderId="4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4" fontId="5" fillId="0" borderId="2" xfId="0" applyNumberFormat="1" applyFont="1" applyBorder="1" applyAlignment="1">
      <alignment horizontal="center" shrinkToFit="1"/>
    </xf>
    <xf numFmtId="4" fontId="5" fillId="0" borderId="41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0" xfId="0" applyNumberFormat="1" applyFont="1" applyBorder="1" applyAlignment="1">
      <alignment horizontal="center" shrinkToFit="1"/>
    </xf>
    <xf numFmtId="4" fontId="5" fillId="0" borderId="44" xfId="0" applyNumberFormat="1" applyFont="1" applyBorder="1" applyAlignment="1">
      <alignment horizontal="center" shrinkToFit="1"/>
    </xf>
    <xf numFmtId="4" fontId="5" fillId="0" borderId="45" xfId="0" applyNumberFormat="1" applyFont="1" applyBorder="1" applyAlignment="1">
      <alignment horizontal="center" shrinkToFit="1"/>
    </xf>
    <xf numFmtId="4" fontId="5" fillId="0" borderId="46" xfId="0" applyNumberFormat="1" applyFont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" fontId="5" fillId="0" borderId="49" xfId="0" applyNumberFormat="1" applyFont="1" applyFill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49" xfId="0" applyNumberFormat="1" applyFont="1" applyBorder="1" applyAlignment="1">
      <alignment horizontal="center" shrinkToFit="1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49" fontId="5" fillId="0" borderId="22" xfId="0" applyNumberFormat="1" applyFont="1" applyBorder="1"/>
    <xf numFmtId="49" fontId="5" fillId="0" borderId="10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12" fillId="0" borderId="0" xfId="0" applyNumberFormat="1" applyFont="1"/>
    <xf numFmtId="49" fontId="1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9" fontId="12" fillId="0" borderId="5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>
      <selection activeCell="H24" sqref="H24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3.28515625" style="3" customWidth="1"/>
    <col min="6" max="6" width="3.7109375" style="3" customWidth="1"/>
    <col min="7" max="7" width="4.85546875" style="4" customWidth="1"/>
    <col min="8" max="8" width="14.28515625" style="4" customWidth="1"/>
    <col min="9" max="9" width="11.42578125" style="4" customWidth="1"/>
    <col min="10" max="10" width="11.140625" style="4" customWidth="1"/>
    <col min="11" max="11" width="12.42578125" style="4" customWidth="1"/>
    <col min="12" max="12" width="14.140625" style="1" customWidth="1"/>
    <col min="13" max="13" width="0.7109375" style="1" customWidth="1"/>
    <col min="14" max="16384" width="9.140625" style="1"/>
  </cols>
  <sheetData>
    <row r="1" spans="1:12" ht="17.25" customHeight="1">
      <c r="A1" s="178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3.5" customHeight="1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50"/>
      <c r="L2" s="51"/>
    </row>
    <row r="3" spans="1:12" ht="14.25" customHeight="1" thickBot="1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49"/>
      <c r="L3" s="52" t="s">
        <v>2</v>
      </c>
    </row>
    <row r="4" spans="1:12" ht="14.1" customHeight="1">
      <c r="A4" s="53"/>
      <c r="H4" s="54"/>
      <c r="I4" s="54"/>
      <c r="J4" s="54"/>
      <c r="K4" s="47" t="s">
        <v>90</v>
      </c>
      <c r="L4" s="101" t="s">
        <v>3</v>
      </c>
    </row>
    <row r="5" spans="1:12" ht="14.1" customHeight="1">
      <c r="A5" s="55"/>
      <c r="B5" s="47" t="s">
        <v>95</v>
      </c>
      <c r="C5" s="170" t="s">
        <v>161</v>
      </c>
      <c r="D5" s="170"/>
      <c r="E5" s="60" t="s">
        <v>96</v>
      </c>
      <c r="F5" s="46" t="s">
        <v>162</v>
      </c>
      <c r="G5" s="58" t="s">
        <v>97</v>
      </c>
      <c r="H5" s="55"/>
      <c r="I5" s="55"/>
      <c r="J5" s="55"/>
      <c r="K5" s="47" t="s">
        <v>91</v>
      </c>
      <c r="L5" s="102" t="s">
        <v>163</v>
      </c>
    </row>
    <row r="6" spans="1:12" s="2" customFormat="1" ht="11.25" customHeight="1">
      <c r="A6" s="56" t="s">
        <v>4</v>
      </c>
      <c r="B6" s="183" t="s">
        <v>154</v>
      </c>
      <c r="C6" s="183"/>
      <c r="D6" s="183"/>
      <c r="E6" s="183"/>
      <c r="F6" s="183"/>
      <c r="G6" s="183"/>
      <c r="H6" s="183"/>
      <c r="I6" s="183"/>
      <c r="J6" s="183"/>
      <c r="K6" s="48" t="s">
        <v>92</v>
      </c>
    </row>
    <row r="7" spans="1:12" s="2" customFormat="1" ht="11.25" customHeight="1">
      <c r="A7" s="56" t="s">
        <v>5</v>
      </c>
      <c r="B7" s="184"/>
      <c r="C7" s="184"/>
      <c r="D7" s="184"/>
      <c r="E7" s="184"/>
      <c r="F7" s="184"/>
      <c r="G7" s="184"/>
      <c r="H7" s="184"/>
      <c r="I7" s="184"/>
      <c r="J7" s="184"/>
      <c r="K7" s="48"/>
      <c r="L7" s="103"/>
    </row>
    <row r="8" spans="1:12" s="2" customFormat="1" ht="11.25" customHeight="1">
      <c r="A8" s="56" t="s">
        <v>6</v>
      </c>
      <c r="B8" s="184" t="s">
        <v>155</v>
      </c>
      <c r="C8" s="184"/>
      <c r="D8" s="184"/>
      <c r="E8" s="184"/>
      <c r="F8" s="184"/>
      <c r="G8" s="184"/>
      <c r="H8" s="184"/>
      <c r="I8" s="184"/>
      <c r="J8" s="184"/>
      <c r="K8" s="48" t="s">
        <v>117</v>
      </c>
      <c r="L8" s="103" t="s">
        <v>144</v>
      </c>
    </row>
    <row r="9" spans="1:12" ht="11.25" customHeight="1">
      <c r="A9" s="58" t="s">
        <v>7</v>
      </c>
      <c r="B9" s="189"/>
      <c r="C9" s="189"/>
      <c r="D9" s="189"/>
      <c r="E9" s="189"/>
      <c r="F9" s="189"/>
      <c r="G9" s="189"/>
      <c r="H9" s="189"/>
      <c r="I9" s="189"/>
      <c r="J9" s="189"/>
      <c r="K9" s="47" t="s">
        <v>92</v>
      </c>
      <c r="L9" s="104" t="s">
        <v>145</v>
      </c>
    </row>
    <row r="10" spans="1:12" ht="11.25" customHeight="1">
      <c r="A10" s="58" t="s">
        <v>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47" t="s">
        <v>93</v>
      </c>
      <c r="L10" s="104" t="s">
        <v>146</v>
      </c>
    </row>
    <row r="11" spans="1:12" ht="11.25" customHeight="1">
      <c r="A11" s="58" t="s">
        <v>9</v>
      </c>
      <c r="B11" s="188" t="s">
        <v>156</v>
      </c>
      <c r="C11" s="188"/>
      <c r="D11" s="188"/>
      <c r="E11" s="188"/>
      <c r="F11" s="188"/>
      <c r="G11" s="188"/>
      <c r="H11" s="188"/>
      <c r="I11" s="188"/>
      <c r="J11" s="188"/>
      <c r="K11" s="47"/>
      <c r="L11" s="104" t="s">
        <v>35</v>
      </c>
    </row>
    <row r="12" spans="1:12" ht="11.25" customHeight="1">
      <c r="A12" s="58" t="s">
        <v>10</v>
      </c>
      <c r="B12" s="58" t="s">
        <v>143</v>
      </c>
      <c r="C12" s="58"/>
      <c r="D12" s="58"/>
      <c r="E12" s="58"/>
      <c r="F12" s="58"/>
      <c r="G12" s="59"/>
      <c r="H12" s="59"/>
      <c r="I12" s="59"/>
      <c r="J12" s="59"/>
      <c r="K12" s="47"/>
      <c r="L12" s="104"/>
    </row>
    <row r="13" spans="1:12" ht="11.25" customHeight="1" thickBot="1">
      <c r="A13" s="58" t="s">
        <v>11</v>
      </c>
      <c r="B13" s="58"/>
      <c r="C13" s="58"/>
      <c r="D13" s="58"/>
      <c r="E13" s="58"/>
      <c r="F13" s="58"/>
      <c r="G13" s="59"/>
      <c r="H13" s="59"/>
      <c r="I13" s="59"/>
      <c r="J13" s="59"/>
      <c r="K13" s="47" t="s">
        <v>94</v>
      </c>
      <c r="L13" s="105" t="s">
        <v>12</v>
      </c>
    </row>
    <row r="14" spans="1:12" ht="12" customHeight="1">
      <c r="A14" s="191" t="s">
        <v>13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14</v>
      </c>
      <c r="C16" s="10" t="s">
        <v>15</v>
      </c>
      <c r="D16" s="24" t="s">
        <v>16</v>
      </c>
      <c r="E16" s="185" t="s">
        <v>111</v>
      </c>
      <c r="F16" s="186"/>
      <c r="G16" s="186"/>
      <c r="H16" s="186"/>
      <c r="I16" s="186"/>
      <c r="J16" s="186"/>
      <c r="K16" s="187"/>
      <c r="L16" s="37" t="s">
        <v>18</v>
      </c>
    </row>
    <row r="17" spans="1:12" ht="9.9499999999999993" customHeight="1">
      <c r="A17" s="10" t="s">
        <v>19</v>
      </c>
      <c r="B17" s="10" t="s">
        <v>20</v>
      </c>
      <c r="C17" s="10" t="s">
        <v>21</v>
      </c>
      <c r="D17" s="24" t="s">
        <v>22</v>
      </c>
      <c r="E17" s="166" t="s">
        <v>23</v>
      </c>
      <c r="F17" s="167"/>
      <c r="G17" s="168"/>
      <c r="H17" s="24" t="s">
        <v>24</v>
      </c>
      <c r="I17" s="35" t="s">
        <v>25</v>
      </c>
      <c r="J17" s="24" t="s">
        <v>26</v>
      </c>
      <c r="K17" s="24" t="s">
        <v>27</v>
      </c>
      <c r="L17" s="37" t="s">
        <v>22</v>
      </c>
    </row>
    <row r="18" spans="1:12" ht="9.9499999999999993" customHeight="1">
      <c r="A18" s="9"/>
      <c r="B18" s="10" t="s">
        <v>28</v>
      </c>
      <c r="C18" s="10" t="s">
        <v>29</v>
      </c>
      <c r="D18" s="24" t="s">
        <v>30</v>
      </c>
      <c r="E18" s="169" t="s">
        <v>31</v>
      </c>
      <c r="F18" s="170"/>
      <c r="G18" s="171"/>
      <c r="H18" s="24" t="s">
        <v>32</v>
      </c>
      <c r="I18" s="24" t="s">
        <v>33</v>
      </c>
      <c r="J18" s="24" t="s">
        <v>34</v>
      </c>
      <c r="K18" s="59"/>
      <c r="L18" s="37" t="s">
        <v>30</v>
      </c>
    </row>
    <row r="19" spans="1:12" ht="12" customHeight="1" thickBot="1">
      <c r="A19" s="61">
        <v>1</v>
      </c>
      <c r="B19" s="62">
        <v>2</v>
      </c>
      <c r="C19" s="62">
        <v>3</v>
      </c>
      <c r="D19" s="41" t="s">
        <v>35</v>
      </c>
      <c r="E19" s="172" t="s">
        <v>36</v>
      </c>
      <c r="F19" s="173"/>
      <c r="G19" s="174"/>
      <c r="H19" s="41" t="s">
        <v>37</v>
      </c>
      <c r="I19" s="41" t="s">
        <v>38</v>
      </c>
      <c r="J19" s="41" t="s">
        <v>39</v>
      </c>
      <c r="K19" s="41" t="s">
        <v>40</v>
      </c>
      <c r="L19" s="40" t="s">
        <v>41</v>
      </c>
    </row>
    <row r="20" spans="1:12" ht="15" customHeight="1">
      <c r="A20" s="63" t="s">
        <v>98</v>
      </c>
      <c r="B20" s="19" t="s">
        <v>42</v>
      </c>
      <c r="C20" s="20"/>
      <c r="D20" s="123">
        <f>D21</f>
        <v>14213365.25</v>
      </c>
      <c r="E20" s="180">
        <f>E21</f>
        <v>14213365.25</v>
      </c>
      <c r="F20" s="181"/>
      <c r="G20" s="182"/>
      <c r="H20" s="136"/>
      <c r="I20" s="136">
        <f>I21</f>
        <v>0</v>
      </c>
      <c r="J20" s="136"/>
      <c r="K20" s="136">
        <f>E20+I20</f>
        <v>14213365.25</v>
      </c>
      <c r="L20" s="137">
        <f>SUM(L21:L23)</f>
        <v>0</v>
      </c>
    </row>
    <row r="21" spans="1:12" ht="15" customHeight="1">
      <c r="A21" s="110"/>
      <c r="B21" s="22"/>
      <c r="C21" s="21" t="s">
        <v>147</v>
      </c>
      <c r="D21" s="123">
        <v>14213365.25</v>
      </c>
      <c r="E21" s="163">
        <v>14213365.25</v>
      </c>
      <c r="F21" s="164"/>
      <c r="G21" s="165"/>
      <c r="H21" s="136"/>
      <c r="I21" s="136"/>
      <c r="J21" s="136"/>
      <c r="K21" s="136">
        <f>K20</f>
        <v>14213365.25</v>
      </c>
      <c r="L21" s="141">
        <f>D21-K21</f>
        <v>0</v>
      </c>
    </row>
    <row r="22" spans="1:12" ht="15" customHeight="1">
      <c r="A22" s="110"/>
      <c r="B22" s="22"/>
      <c r="C22" s="21"/>
      <c r="D22" s="123"/>
      <c r="E22" s="163"/>
      <c r="F22" s="164"/>
      <c r="G22" s="165"/>
      <c r="H22" s="136"/>
      <c r="I22" s="136"/>
      <c r="J22" s="136"/>
      <c r="K22" s="136">
        <f t="shared" ref="K22:K23" si="0">E22</f>
        <v>0</v>
      </c>
      <c r="L22" s="141">
        <f t="shared" ref="L22:L23" si="1">D22-K22</f>
        <v>0</v>
      </c>
    </row>
    <row r="23" spans="1:12" ht="15" customHeight="1">
      <c r="A23" s="110"/>
      <c r="B23" s="22"/>
      <c r="C23" s="21"/>
      <c r="D23" s="123"/>
      <c r="E23" s="163"/>
      <c r="F23" s="164"/>
      <c r="G23" s="165"/>
      <c r="H23" s="136"/>
      <c r="I23" s="136"/>
      <c r="J23" s="136"/>
      <c r="K23" s="136">
        <f t="shared" si="0"/>
        <v>0</v>
      </c>
      <c r="L23" s="141">
        <f t="shared" si="1"/>
        <v>0</v>
      </c>
    </row>
    <row r="24" spans="1:12" ht="15" customHeight="1">
      <c r="A24" s="110"/>
      <c r="B24" s="22"/>
      <c r="C24" s="21"/>
      <c r="D24" s="123"/>
      <c r="E24" s="163"/>
      <c r="F24" s="164"/>
      <c r="G24" s="165"/>
      <c r="H24" s="136"/>
      <c r="I24" s="136"/>
      <c r="J24" s="136"/>
      <c r="K24" s="136"/>
      <c r="L24" s="141"/>
    </row>
    <row r="25" spans="1:12" ht="15" customHeight="1">
      <c r="A25" s="110"/>
      <c r="B25" s="22"/>
      <c r="C25" s="21"/>
      <c r="D25" s="123"/>
      <c r="E25" s="163"/>
      <c r="F25" s="164"/>
      <c r="G25" s="165"/>
      <c r="H25" s="136"/>
      <c r="I25" s="136"/>
      <c r="J25" s="136"/>
      <c r="K25" s="136"/>
      <c r="L25" s="141"/>
    </row>
    <row r="26" spans="1:12" ht="15" customHeight="1">
      <c r="A26" s="110"/>
      <c r="B26" s="22"/>
      <c r="C26" s="21"/>
      <c r="D26" s="123"/>
      <c r="E26" s="163"/>
      <c r="F26" s="164"/>
      <c r="G26" s="165"/>
      <c r="H26" s="136"/>
      <c r="I26" s="136"/>
      <c r="J26" s="136"/>
      <c r="K26" s="136"/>
      <c r="L26" s="141"/>
    </row>
    <row r="27" spans="1:12" ht="15" customHeight="1">
      <c r="A27" s="110"/>
      <c r="B27" s="22"/>
      <c r="C27" s="21"/>
      <c r="D27" s="123"/>
      <c r="E27" s="163"/>
      <c r="F27" s="164"/>
      <c r="G27" s="165"/>
      <c r="H27" s="136"/>
      <c r="I27" s="136"/>
      <c r="J27" s="136"/>
      <c r="K27" s="136"/>
      <c r="L27" s="141"/>
    </row>
    <row r="28" spans="1:12" ht="15" customHeight="1">
      <c r="A28" s="110"/>
      <c r="B28" s="22"/>
      <c r="C28" s="21"/>
      <c r="D28" s="123"/>
      <c r="E28" s="163"/>
      <c r="F28" s="164"/>
      <c r="G28" s="165"/>
      <c r="H28" s="136"/>
      <c r="I28" s="136"/>
      <c r="J28" s="136"/>
      <c r="K28" s="136"/>
      <c r="L28" s="141"/>
    </row>
    <row r="29" spans="1:12" ht="15" customHeight="1">
      <c r="A29" s="110"/>
      <c r="B29" s="23"/>
      <c r="C29" s="21"/>
      <c r="D29" s="123"/>
      <c r="E29" s="163"/>
      <c r="F29" s="164"/>
      <c r="G29" s="165"/>
      <c r="H29" s="136"/>
      <c r="I29" s="136"/>
      <c r="J29" s="136"/>
      <c r="K29" s="136"/>
      <c r="L29" s="141"/>
    </row>
    <row r="30" spans="1:12" ht="15" customHeight="1">
      <c r="A30" s="110"/>
      <c r="B30" s="23"/>
      <c r="C30" s="21"/>
      <c r="D30" s="123"/>
      <c r="E30" s="163"/>
      <c r="F30" s="164"/>
      <c r="G30" s="165"/>
      <c r="H30" s="136"/>
      <c r="I30" s="136"/>
      <c r="J30" s="136"/>
      <c r="K30" s="136"/>
      <c r="L30" s="141"/>
    </row>
    <row r="31" spans="1:12" ht="15" customHeight="1">
      <c r="A31" s="110"/>
      <c r="B31" s="23"/>
      <c r="C31" s="21"/>
      <c r="D31" s="123"/>
      <c r="E31" s="163"/>
      <c r="F31" s="164"/>
      <c r="G31" s="165"/>
      <c r="H31" s="136"/>
      <c r="I31" s="136"/>
      <c r="J31" s="136"/>
      <c r="K31" s="136"/>
      <c r="L31" s="141"/>
    </row>
    <row r="32" spans="1:12" ht="15" customHeight="1">
      <c r="A32" s="110"/>
      <c r="B32" s="22"/>
      <c r="C32" s="21"/>
      <c r="D32" s="123"/>
      <c r="E32" s="163"/>
      <c r="F32" s="164"/>
      <c r="G32" s="165"/>
      <c r="H32" s="136"/>
      <c r="I32" s="136"/>
      <c r="J32" s="136"/>
      <c r="K32" s="136"/>
      <c r="L32" s="141"/>
    </row>
    <row r="33" spans="1:12" ht="15" customHeight="1">
      <c r="A33" s="110"/>
      <c r="B33" s="22"/>
      <c r="C33" s="21"/>
      <c r="D33" s="123"/>
      <c r="E33" s="163"/>
      <c r="F33" s="164"/>
      <c r="G33" s="165"/>
      <c r="H33" s="136"/>
      <c r="I33" s="136"/>
      <c r="J33" s="136"/>
      <c r="K33" s="136"/>
      <c r="L33" s="141"/>
    </row>
    <row r="34" spans="1:12" ht="15" customHeight="1">
      <c r="A34" s="110"/>
      <c r="B34" s="22"/>
      <c r="C34" s="21"/>
      <c r="D34" s="123"/>
      <c r="E34" s="163"/>
      <c r="F34" s="164"/>
      <c r="G34" s="165"/>
      <c r="H34" s="136"/>
      <c r="I34" s="136"/>
      <c r="J34" s="136"/>
      <c r="K34" s="136"/>
      <c r="L34" s="141"/>
    </row>
    <row r="35" spans="1:12" ht="15" customHeight="1">
      <c r="A35" s="110"/>
      <c r="B35" s="22"/>
      <c r="C35" s="25"/>
      <c r="D35" s="123"/>
      <c r="E35" s="163"/>
      <c r="F35" s="164"/>
      <c r="G35" s="165"/>
      <c r="H35" s="136"/>
      <c r="I35" s="136"/>
      <c r="J35" s="136"/>
      <c r="K35" s="136"/>
      <c r="L35" s="141"/>
    </row>
    <row r="36" spans="1:12" ht="15" customHeight="1">
      <c r="A36" s="110"/>
      <c r="B36" s="23"/>
      <c r="C36" s="21"/>
      <c r="D36" s="123"/>
      <c r="E36" s="163"/>
      <c r="F36" s="164"/>
      <c r="G36" s="165"/>
      <c r="H36" s="136"/>
      <c r="I36" s="136"/>
      <c r="J36" s="136"/>
      <c r="K36" s="136"/>
      <c r="L36" s="141"/>
    </row>
    <row r="37" spans="1:12" s="26" customFormat="1" ht="15" customHeight="1" thickBot="1">
      <c r="A37" s="110"/>
      <c r="B37" s="39"/>
      <c r="C37" s="42"/>
      <c r="D37" s="124"/>
      <c r="E37" s="175"/>
      <c r="F37" s="176"/>
      <c r="G37" s="177"/>
      <c r="H37" s="124"/>
      <c r="I37" s="124"/>
      <c r="J37" s="124"/>
      <c r="K37" s="124"/>
      <c r="L37" s="125"/>
    </row>
  </sheetData>
  <mergeCells count="32">
    <mergeCell ref="E25:G25"/>
    <mergeCell ref="E26:G26"/>
    <mergeCell ref="E22:G22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  <mergeCell ref="E23:G23"/>
    <mergeCell ref="E17:G17"/>
    <mergeCell ref="E18:G18"/>
    <mergeCell ref="E19:G19"/>
    <mergeCell ref="E37:G37"/>
    <mergeCell ref="E29:G29"/>
    <mergeCell ref="E30:G30"/>
    <mergeCell ref="E31:G31"/>
    <mergeCell ref="E27:G27"/>
    <mergeCell ref="E36:G36"/>
    <mergeCell ref="E32:G32"/>
    <mergeCell ref="E33:G33"/>
    <mergeCell ref="E34:G34"/>
    <mergeCell ref="E35:G35"/>
    <mergeCell ref="E28:G28"/>
    <mergeCell ref="E24:G24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opLeftCell="A7" workbookViewId="0">
      <selection activeCell="E22" sqref="E22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12.140625" style="4" customWidth="1"/>
    <col min="6" max="6" width="14.28515625" style="4" customWidth="1"/>
    <col min="7" max="7" width="11.42578125" style="4" customWidth="1"/>
    <col min="8" max="8" width="11.140625" style="4" customWidth="1"/>
    <col min="9" max="9" width="12.42578125" style="4" customWidth="1"/>
    <col min="10" max="10" width="14.140625" style="1" customWidth="1"/>
    <col min="11" max="11" width="0.7109375" style="1" customWidth="1"/>
    <col min="12" max="16384" width="9.140625" style="1"/>
  </cols>
  <sheetData>
    <row r="1" spans="1:10">
      <c r="I1" s="195" t="s">
        <v>100</v>
      </c>
      <c r="J1" s="195"/>
    </row>
    <row r="2" spans="1:10" ht="15.95" customHeight="1">
      <c r="A2" s="196" t="s">
        <v>46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4.5" customHeight="1">
      <c r="A3" s="27"/>
      <c r="B3" s="27"/>
      <c r="C3" s="27"/>
      <c r="D3" s="28"/>
      <c r="E3" s="28"/>
      <c r="F3" s="28"/>
      <c r="G3" s="28"/>
      <c r="H3" s="28"/>
      <c r="I3" s="28"/>
      <c r="J3" s="29"/>
    </row>
    <row r="4" spans="1:10" ht="11.25" customHeight="1">
      <c r="A4" s="10" t="s">
        <v>19</v>
      </c>
      <c r="B4" s="10" t="s">
        <v>14</v>
      </c>
      <c r="C4" s="10" t="s">
        <v>15</v>
      </c>
      <c r="D4" s="24" t="s">
        <v>16</v>
      </c>
      <c r="E4" s="185" t="s">
        <v>111</v>
      </c>
      <c r="F4" s="186"/>
      <c r="G4" s="186"/>
      <c r="H4" s="186"/>
      <c r="I4" s="187"/>
      <c r="J4" s="37" t="s">
        <v>18</v>
      </c>
    </row>
    <row r="5" spans="1:10" ht="10.5" customHeight="1">
      <c r="A5" s="9"/>
      <c r="B5" s="10" t="s">
        <v>20</v>
      </c>
      <c r="C5" s="10" t="s">
        <v>21</v>
      </c>
      <c r="D5" s="24" t="s">
        <v>22</v>
      </c>
      <c r="E5" s="11" t="s">
        <v>47</v>
      </c>
      <c r="F5" s="11" t="s">
        <v>47</v>
      </c>
      <c r="G5" s="12" t="s">
        <v>47</v>
      </c>
      <c r="H5" s="24" t="s">
        <v>26</v>
      </c>
      <c r="I5" s="24" t="s">
        <v>27</v>
      </c>
      <c r="J5" s="37" t="s">
        <v>22</v>
      </c>
    </row>
    <row r="6" spans="1:10" ht="9.9499999999999993" customHeight="1">
      <c r="A6" s="9"/>
      <c r="B6" s="10" t="s">
        <v>28</v>
      </c>
      <c r="C6" s="10" t="s">
        <v>29</v>
      </c>
      <c r="D6" s="24" t="s">
        <v>30</v>
      </c>
      <c r="E6" s="35" t="s">
        <v>48</v>
      </c>
      <c r="F6" s="24" t="s">
        <v>49</v>
      </c>
      <c r="G6" s="24" t="s">
        <v>50</v>
      </c>
      <c r="H6" s="24" t="s">
        <v>34</v>
      </c>
      <c r="I6" s="1"/>
      <c r="J6" s="37" t="s">
        <v>30</v>
      </c>
    </row>
    <row r="7" spans="1:10" ht="9.9499999999999993" customHeight="1">
      <c r="A7" s="1"/>
      <c r="B7" s="65"/>
      <c r="C7" s="65"/>
      <c r="D7" s="65"/>
      <c r="E7" s="35" t="s">
        <v>31</v>
      </c>
      <c r="F7" s="24" t="s">
        <v>31</v>
      </c>
      <c r="G7" s="24" t="s">
        <v>33</v>
      </c>
      <c r="H7" s="1"/>
      <c r="I7" s="24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35</v>
      </c>
      <c r="E8" s="17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8" t="s">
        <v>41</v>
      </c>
    </row>
    <row r="9" spans="1:10" ht="15.95" customHeight="1">
      <c r="A9" s="63" t="s">
        <v>99</v>
      </c>
      <c r="B9" s="30" t="s">
        <v>51</v>
      </c>
      <c r="C9" s="31" t="s">
        <v>44</v>
      </c>
      <c r="D9" s="135">
        <f>SUM(D11:D20)</f>
        <v>14213365.250000002</v>
      </c>
      <c r="E9" s="123">
        <f>SUM(E11:E20)</f>
        <v>14213365.250000002</v>
      </c>
      <c r="F9" s="136"/>
      <c r="G9" s="136">
        <f>SUM(G11:G14)</f>
        <v>0</v>
      </c>
      <c r="H9" s="136"/>
      <c r="I9" s="136">
        <f>G9+E9</f>
        <v>14213365.250000002</v>
      </c>
      <c r="J9" s="136">
        <f>SUM(J11:J20)</f>
        <v>0</v>
      </c>
    </row>
    <row r="10" spans="1:10" ht="12" customHeight="1">
      <c r="A10" s="32" t="s">
        <v>52</v>
      </c>
      <c r="B10" s="33"/>
      <c r="C10" s="34"/>
      <c r="D10" s="138"/>
      <c r="E10" s="139"/>
      <c r="F10" s="138"/>
      <c r="G10" s="138"/>
      <c r="H10" s="138"/>
      <c r="I10" s="138"/>
      <c r="J10" s="140"/>
    </row>
    <row r="11" spans="1:10" ht="15.75" customHeight="1">
      <c r="A11" s="111"/>
      <c r="B11" s="36"/>
      <c r="C11" s="21" t="s">
        <v>149</v>
      </c>
      <c r="D11" s="159">
        <f>E11</f>
        <v>6617933.9500000002</v>
      </c>
      <c r="E11" s="123">
        <v>6617933.9500000002</v>
      </c>
      <c r="F11" s="136"/>
      <c r="G11" s="136"/>
      <c r="H11" s="136"/>
      <c r="I11" s="136">
        <f>E11+G11</f>
        <v>6617933.9500000002</v>
      </c>
      <c r="J11" s="141">
        <f>D11-I11</f>
        <v>0</v>
      </c>
    </row>
    <row r="12" spans="1:10" ht="15.75" customHeight="1">
      <c r="A12" s="111"/>
      <c r="B12" s="22"/>
      <c r="C12" s="153" t="s">
        <v>150</v>
      </c>
      <c r="D12" s="160">
        <f t="shared" ref="D12:D17" si="0">E12</f>
        <v>34210.68</v>
      </c>
      <c r="E12" s="123">
        <v>34210.68</v>
      </c>
      <c r="F12" s="136"/>
      <c r="G12" s="136"/>
      <c r="H12" s="136"/>
      <c r="I12" s="136">
        <f t="shared" ref="I12:I20" si="1">E12+G12</f>
        <v>34210.68</v>
      </c>
      <c r="J12" s="141">
        <f t="shared" ref="J12:J20" si="2">D12-I12</f>
        <v>0</v>
      </c>
    </row>
    <row r="13" spans="1:10" ht="15.75" customHeight="1">
      <c r="A13" s="111"/>
      <c r="B13" s="22"/>
      <c r="C13" s="153" t="s">
        <v>151</v>
      </c>
      <c r="D13" s="160">
        <f t="shared" si="0"/>
        <v>1983656.92</v>
      </c>
      <c r="E13" s="156">
        <v>1983656.92</v>
      </c>
      <c r="F13" s="136"/>
      <c r="G13" s="136"/>
      <c r="H13" s="136"/>
      <c r="I13" s="136">
        <f t="shared" si="1"/>
        <v>1983656.92</v>
      </c>
      <c r="J13" s="141">
        <f t="shared" si="2"/>
        <v>0</v>
      </c>
    </row>
    <row r="14" spans="1:10" ht="15.75" customHeight="1">
      <c r="A14" s="111"/>
      <c r="B14" s="22"/>
      <c r="C14" s="153" t="s">
        <v>148</v>
      </c>
      <c r="D14" s="160">
        <f t="shared" si="0"/>
        <v>4969234.1900000004</v>
      </c>
      <c r="E14" s="154">
        <v>4969234.1900000004</v>
      </c>
      <c r="F14" s="136"/>
      <c r="G14" s="136"/>
      <c r="H14" s="136"/>
      <c r="I14" s="136">
        <f>G14+E14</f>
        <v>4969234.1900000004</v>
      </c>
      <c r="J14" s="141">
        <f t="shared" si="2"/>
        <v>0</v>
      </c>
    </row>
    <row r="15" spans="1:10" ht="15.75" customHeight="1">
      <c r="A15" s="111"/>
      <c r="B15" s="22"/>
      <c r="C15" s="157" t="s">
        <v>158</v>
      </c>
      <c r="D15" s="160">
        <f t="shared" si="0"/>
        <v>604497.77</v>
      </c>
      <c r="E15" s="123">
        <v>604497.77</v>
      </c>
      <c r="F15" s="136"/>
      <c r="G15" s="136"/>
      <c r="H15" s="136"/>
      <c r="I15" s="136">
        <f t="shared" si="1"/>
        <v>604497.77</v>
      </c>
      <c r="J15" s="141">
        <f t="shared" si="2"/>
        <v>0</v>
      </c>
    </row>
    <row r="16" spans="1:10" ht="15.75" customHeight="1">
      <c r="A16" s="111"/>
      <c r="B16" s="22"/>
      <c r="C16" s="157" t="s">
        <v>159</v>
      </c>
      <c r="D16" s="160">
        <f t="shared" si="0"/>
        <v>1160.24</v>
      </c>
      <c r="E16" s="158">
        <v>1160.24</v>
      </c>
      <c r="F16" s="136"/>
      <c r="G16" s="136"/>
      <c r="H16" s="136"/>
      <c r="I16" s="136">
        <f t="shared" si="1"/>
        <v>1160.24</v>
      </c>
      <c r="J16" s="141">
        <f t="shared" si="2"/>
        <v>0</v>
      </c>
    </row>
    <row r="17" spans="1:10" ht="15.75" customHeight="1">
      <c r="A17" s="111"/>
      <c r="B17" s="22"/>
      <c r="C17" s="157" t="s">
        <v>152</v>
      </c>
      <c r="D17" s="160">
        <f t="shared" si="0"/>
        <v>2671.5</v>
      </c>
      <c r="E17" s="158">
        <v>2671.5</v>
      </c>
      <c r="F17" s="136"/>
      <c r="G17" s="136"/>
      <c r="H17" s="136"/>
      <c r="I17" s="136">
        <f t="shared" si="1"/>
        <v>2671.5</v>
      </c>
      <c r="J17" s="141">
        <f t="shared" si="2"/>
        <v>0</v>
      </c>
    </row>
    <row r="18" spans="1:10" ht="15.75" customHeight="1">
      <c r="A18" s="111"/>
      <c r="B18" s="22"/>
      <c r="C18" s="153"/>
      <c r="D18" s="136"/>
      <c r="E18" s="123"/>
      <c r="F18" s="136"/>
      <c r="G18" s="136"/>
      <c r="H18" s="136"/>
      <c r="I18" s="136">
        <f t="shared" si="1"/>
        <v>0</v>
      </c>
      <c r="J18" s="141">
        <f t="shared" si="2"/>
        <v>0</v>
      </c>
    </row>
    <row r="19" spans="1:10" ht="15.75" customHeight="1">
      <c r="A19" s="111"/>
      <c r="B19" s="22"/>
      <c r="C19" s="153"/>
      <c r="D19" s="136"/>
      <c r="E19" s="123"/>
      <c r="F19" s="136"/>
      <c r="G19" s="136"/>
      <c r="H19" s="136"/>
      <c r="I19" s="136">
        <f t="shared" si="1"/>
        <v>0</v>
      </c>
      <c r="J19" s="141">
        <f t="shared" si="2"/>
        <v>0</v>
      </c>
    </row>
    <row r="20" spans="1:10" ht="15.75" customHeight="1">
      <c r="A20" s="111"/>
      <c r="B20" s="22"/>
      <c r="C20" s="153"/>
      <c r="D20" s="136"/>
      <c r="E20" s="131"/>
      <c r="F20" s="136"/>
      <c r="G20" s="136"/>
      <c r="H20" s="136"/>
      <c r="I20" s="136">
        <f t="shared" si="1"/>
        <v>0</v>
      </c>
      <c r="J20" s="141">
        <f t="shared" si="2"/>
        <v>0</v>
      </c>
    </row>
    <row r="21" spans="1:10" ht="15.75" customHeight="1">
      <c r="A21" s="111"/>
      <c r="B21" s="22"/>
      <c r="C21" s="38"/>
      <c r="D21" s="136"/>
      <c r="E21" s="123"/>
      <c r="F21" s="136"/>
      <c r="G21" s="136"/>
      <c r="H21" s="136"/>
      <c r="I21" s="136"/>
      <c r="J21" s="141"/>
    </row>
    <row r="22" spans="1:10" ht="15.75" customHeight="1">
      <c r="A22" s="111"/>
      <c r="B22" s="22"/>
      <c r="C22" s="38"/>
      <c r="D22" s="136"/>
      <c r="E22" s="155" t="s">
        <v>157</v>
      </c>
      <c r="F22" s="136"/>
      <c r="G22" s="136"/>
      <c r="H22" s="136"/>
      <c r="I22" s="136"/>
      <c r="J22" s="141"/>
    </row>
    <row r="23" spans="1:10" ht="15.75" customHeight="1">
      <c r="A23" s="111"/>
      <c r="B23" s="22"/>
      <c r="C23" s="38"/>
      <c r="D23" s="136"/>
      <c r="E23" s="123"/>
      <c r="F23" s="136"/>
      <c r="G23" s="136"/>
      <c r="H23" s="136"/>
      <c r="I23" s="136"/>
      <c r="J23" s="141"/>
    </row>
    <row r="24" spans="1:10" ht="15.75" customHeight="1">
      <c r="A24" s="111"/>
      <c r="B24" s="22"/>
      <c r="C24" s="38"/>
      <c r="D24" s="136"/>
      <c r="E24" s="123"/>
      <c r="F24" s="136"/>
      <c r="G24" s="136"/>
      <c r="H24" s="136"/>
      <c r="I24" s="136"/>
      <c r="J24" s="141"/>
    </row>
    <row r="25" spans="1:10" ht="15.75" customHeight="1">
      <c r="A25" s="111"/>
      <c r="B25" s="22"/>
      <c r="C25" s="38"/>
      <c r="D25" s="136"/>
      <c r="E25" s="123"/>
      <c r="F25" s="136"/>
      <c r="G25" s="136"/>
      <c r="H25" s="136"/>
      <c r="I25" s="136"/>
      <c r="J25" s="141"/>
    </row>
    <row r="26" spans="1:10" ht="15.75" customHeight="1">
      <c r="A26" s="111"/>
      <c r="B26" s="22"/>
      <c r="C26" s="38"/>
      <c r="D26" s="136"/>
      <c r="E26" s="123"/>
      <c r="F26" s="136"/>
      <c r="G26" s="136"/>
      <c r="H26" s="136"/>
      <c r="I26" s="136"/>
      <c r="J26" s="141"/>
    </row>
    <row r="27" spans="1:10" ht="15.75" customHeight="1" thickBot="1">
      <c r="A27" s="111"/>
      <c r="B27" s="39"/>
      <c r="C27" s="40"/>
      <c r="D27" s="124"/>
      <c r="E27" s="119"/>
      <c r="F27" s="124"/>
      <c r="G27" s="124"/>
      <c r="H27" s="124"/>
      <c r="I27" s="124"/>
      <c r="J27" s="125"/>
    </row>
    <row r="28" spans="1:10" ht="8.25" customHeight="1" thickBot="1">
      <c r="A28" s="43"/>
      <c r="B28" s="44"/>
      <c r="C28" s="44"/>
      <c r="D28" s="142"/>
      <c r="E28" s="142"/>
      <c r="F28" s="142"/>
      <c r="G28" s="142"/>
      <c r="H28" s="142"/>
      <c r="I28" s="142"/>
      <c r="J28" s="142"/>
    </row>
    <row r="29" spans="1:10" ht="15" customHeight="1" thickBot="1">
      <c r="A29" s="64" t="s">
        <v>55</v>
      </c>
      <c r="B29" s="45">
        <v>450</v>
      </c>
      <c r="C29" s="45" t="s">
        <v>44</v>
      </c>
      <c r="D29" s="143">
        <f>D9</f>
        <v>14213365.250000002</v>
      </c>
      <c r="E29" s="143">
        <f>E9</f>
        <v>14213365.250000002</v>
      </c>
      <c r="F29" s="144"/>
      <c r="G29" s="144">
        <f>стр.1!I20-стр.2!G9</f>
        <v>0</v>
      </c>
      <c r="H29" s="144"/>
      <c r="I29" s="144">
        <f>I9</f>
        <v>14213365.250000002</v>
      </c>
      <c r="J29" s="145" t="s">
        <v>44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opLeftCell="A10" workbookViewId="0">
      <selection activeCell="E27" sqref="E27"/>
    </sheetView>
  </sheetViews>
  <sheetFormatPr defaultRowHeight="12.75"/>
  <cols>
    <col min="1" max="1" width="40.42578125" style="99" customWidth="1"/>
    <col min="2" max="2" width="4.5703125" style="99" customWidth="1"/>
    <col min="3" max="3" width="5.7109375" style="99" customWidth="1"/>
    <col min="4" max="4" width="11.85546875" style="99" customWidth="1"/>
    <col min="5" max="5" width="12.140625" style="100" customWidth="1"/>
    <col min="6" max="6" width="14.28515625" style="100" customWidth="1"/>
    <col min="7" max="7" width="11.42578125" style="100" customWidth="1"/>
    <col min="8" max="8" width="11.140625" style="100" customWidth="1"/>
    <col min="9" max="9" width="12.42578125" style="100" customWidth="1"/>
    <col min="10" max="10" width="14.140625" style="2" customWidth="1"/>
    <col min="11" max="11" width="0.7109375" style="2" customWidth="1"/>
    <col min="12" max="16384" width="9.140625" style="2"/>
  </cols>
  <sheetData>
    <row r="1" spans="1:10" ht="14.25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66" t="s">
        <v>128</v>
      </c>
    </row>
    <row r="2" spans="1:10" ht="11.25" customHeight="1">
      <c r="A2" s="67"/>
      <c r="B2" s="57"/>
      <c r="C2" s="57"/>
      <c r="D2" s="68"/>
      <c r="E2" s="69"/>
      <c r="F2" s="69"/>
      <c r="G2" s="69"/>
      <c r="H2" s="69"/>
      <c r="I2" s="69"/>
      <c r="J2" s="70"/>
    </row>
    <row r="3" spans="1:10">
      <c r="A3" s="71" t="s">
        <v>19</v>
      </c>
      <c r="B3" s="71" t="s">
        <v>14</v>
      </c>
      <c r="C3" s="71" t="s">
        <v>15</v>
      </c>
      <c r="D3" s="72" t="s">
        <v>16</v>
      </c>
      <c r="E3" s="198" t="s">
        <v>111</v>
      </c>
      <c r="F3" s="199"/>
      <c r="G3" s="199"/>
      <c r="H3" s="199"/>
      <c r="I3" s="200"/>
      <c r="J3" s="73" t="s">
        <v>18</v>
      </c>
    </row>
    <row r="4" spans="1:10" ht="10.5" customHeight="1">
      <c r="A4" s="74"/>
      <c r="B4" s="71" t="s">
        <v>20</v>
      </c>
      <c r="C4" s="71" t="s">
        <v>21</v>
      </c>
      <c r="D4" s="72" t="s">
        <v>22</v>
      </c>
      <c r="E4" s="75" t="s">
        <v>47</v>
      </c>
      <c r="F4" s="75" t="s">
        <v>47</v>
      </c>
      <c r="G4" s="76" t="s">
        <v>47</v>
      </c>
      <c r="H4" s="72" t="s">
        <v>26</v>
      </c>
      <c r="I4" s="72" t="s">
        <v>27</v>
      </c>
      <c r="J4" s="73" t="s">
        <v>22</v>
      </c>
    </row>
    <row r="5" spans="1:10" ht="10.5" customHeight="1">
      <c r="A5" s="74"/>
      <c r="B5" s="71" t="s">
        <v>28</v>
      </c>
      <c r="C5" s="71" t="s">
        <v>29</v>
      </c>
      <c r="D5" s="72" t="s">
        <v>30</v>
      </c>
      <c r="E5" s="77" t="s">
        <v>48</v>
      </c>
      <c r="F5" s="72" t="s">
        <v>49</v>
      </c>
      <c r="G5" s="72" t="s">
        <v>50</v>
      </c>
      <c r="H5" s="72" t="s">
        <v>34</v>
      </c>
      <c r="I5" s="2"/>
      <c r="J5" s="73" t="s">
        <v>30</v>
      </c>
    </row>
    <row r="6" spans="1:10" ht="9.75" customHeight="1">
      <c r="A6" s="2"/>
      <c r="B6" s="78"/>
      <c r="C6" s="78"/>
      <c r="D6" s="78"/>
      <c r="E6" s="77" t="s">
        <v>31</v>
      </c>
      <c r="F6" s="72" t="s">
        <v>31</v>
      </c>
      <c r="G6" s="72" t="s">
        <v>33</v>
      </c>
      <c r="H6" s="2"/>
      <c r="I6" s="72"/>
    </row>
    <row r="7" spans="1:10" ht="11.25" customHeight="1" thickBot="1">
      <c r="A7" s="79">
        <v>1</v>
      </c>
      <c r="B7" s="80">
        <v>2</v>
      </c>
      <c r="C7" s="80">
        <v>3</v>
      </c>
      <c r="D7" s="81" t="s">
        <v>35</v>
      </c>
      <c r="E7" s="82" t="s">
        <v>36</v>
      </c>
      <c r="F7" s="81" t="s">
        <v>37</v>
      </c>
      <c r="G7" s="81" t="s">
        <v>38</v>
      </c>
      <c r="H7" s="81" t="s">
        <v>39</v>
      </c>
      <c r="I7" s="81" t="s">
        <v>40</v>
      </c>
      <c r="J7" s="83" t="s">
        <v>41</v>
      </c>
    </row>
    <row r="8" spans="1:10" ht="38.25" customHeight="1">
      <c r="A8" s="84" t="s">
        <v>141</v>
      </c>
      <c r="B8" s="85" t="s">
        <v>53</v>
      </c>
      <c r="C8" s="86"/>
      <c r="D8" s="126">
        <f>D9+D14+D17+D22+D25+D29+стр.4!U7</f>
        <v>0</v>
      </c>
      <c r="E8" s="126">
        <f>E9+E14+E17+E22+E25+E29+стр.4!Y7</f>
        <v>0</v>
      </c>
      <c r="F8" s="126">
        <f>F9+F14+F17+F22+F25+F29+стр.4!AC7</f>
        <v>0</v>
      </c>
      <c r="G8" s="126">
        <f>G9+G14+G17+G22+G25+G29+стр.4!AH7</f>
        <v>0</v>
      </c>
      <c r="H8" s="126">
        <f>H9+H14+H17+H22+H25+H29+стр.4!AL7</f>
        <v>0</v>
      </c>
      <c r="I8" s="126">
        <f>I9+I14+I17+I22+I25+I29+стр.4!AP7</f>
        <v>0</v>
      </c>
      <c r="J8" s="152">
        <f>J9+J14+J17+J22+J25+J29+стр.4!AU7</f>
        <v>0</v>
      </c>
    </row>
    <row r="9" spans="1:10" ht="15" customHeight="1">
      <c r="A9" s="87" t="s">
        <v>58</v>
      </c>
      <c r="B9" s="88"/>
      <c r="C9" s="89"/>
      <c r="D9" s="201"/>
      <c r="E9" s="201"/>
      <c r="F9" s="201"/>
      <c r="G9" s="201"/>
      <c r="H9" s="201"/>
      <c r="I9" s="201"/>
      <c r="J9" s="203"/>
    </row>
    <row r="10" spans="1:10" ht="15" customHeight="1">
      <c r="A10" s="90" t="s">
        <v>59</v>
      </c>
      <c r="B10" s="91" t="s">
        <v>54</v>
      </c>
      <c r="C10" s="92"/>
      <c r="D10" s="202"/>
      <c r="E10" s="202"/>
      <c r="F10" s="202"/>
      <c r="G10" s="202"/>
      <c r="H10" s="202"/>
      <c r="I10" s="202"/>
      <c r="J10" s="204"/>
    </row>
    <row r="11" spans="1:10" ht="15" customHeight="1">
      <c r="A11" s="87" t="s">
        <v>60</v>
      </c>
      <c r="B11" s="88"/>
      <c r="C11" s="93"/>
      <c r="D11" s="128"/>
      <c r="E11" s="128"/>
      <c r="F11" s="128"/>
      <c r="G11" s="129"/>
      <c r="H11" s="129"/>
      <c r="I11" s="129"/>
      <c r="J11" s="130"/>
    </row>
    <row r="12" spans="1:10" ht="15" customHeight="1">
      <c r="A12" s="94"/>
      <c r="B12" s="91"/>
      <c r="C12" s="92"/>
      <c r="D12" s="131"/>
      <c r="E12" s="131"/>
      <c r="F12" s="131"/>
      <c r="G12" s="121"/>
      <c r="H12" s="121"/>
      <c r="I12" s="121"/>
      <c r="J12" s="118"/>
    </row>
    <row r="13" spans="1:10" ht="15" customHeight="1">
      <c r="A13" s="94"/>
      <c r="B13" s="95"/>
      <c r="C13" s="92"/>
      <c r="D13" s="131"/>
      <c r="E13" s="131"/>
      <c r="F13" s="131"/>
      <c r="G13" s="121"/>
      <c r="H13" s="121"/>
      <c r="I13" s="121"/>
      <c r="J13" s="118"/>
    </row>
    <row r="14" spans="1:10" ht="15" customHeight="1">
      <c r="A14" s="112" t="s">
        <v>129</v>
      </c>
      <c r="B14" s="91" t="s">
        <v>130</v>
      </c>
      <c r="C14" s="92" t="s">
        <v>44</v>
      </c>
      <c r="D14" s="131"/>
      <c r="E14" s="131"/>
      <c r="F14" s="131"/>
      <c r="G14" s="121"/>
      <c r="H14" s="121"/>
      <c r="I14" s="121"/>
      <c r="J14" s="118"/>
    </row>
    <row r="15" spans="1:10" ht="15" customHeight="1">
      <c r="A15" s="94" t="s">
        <v>131</v>
      </c>
      <c r="B15" s="95" t="s">
        <v>133</v>
      </c>
      <c r="C15" s="92" t="s">
        <v>61</v>
      </c>
      <c r="D15" s="131"/>
      <c r="E15" s="131"/>
      <c r="F15" s="131"/>
      <c r="G15" s="121"/>
      <c r="H15" s="121"/>
      <c r="I15" s="121"/>
      <c r="J15" s="118"/>
    </row>
    <row r="16" spans="1:10" ht="15" customHeight="1">
      <c r="A16" s="94" t="s">
        <v>132</v>
      </c>
      <c r="B16" s="95" t="s">
        <v>134</v>
      </c>
      <c r="C16" s="92" t="s">
        <v>62</v>
      </c>
      <c r="D16" s="131"/>
      <c r="E16" s="131"/>
      <c r="F16" s="131"/>
      <c r="G16" s="121"/>
      <c r="H16" s="121"/>
      <c r="I16" s="121"/>
      <c r="J16" s="118"/>
    </row>
    <row r="17" spans="1:10" ht="15" customHeight="1">
      <c r="A17" s="90" t="s">
        <v>64</v>
      </c>
      <c r="B17" s="91" t="s">
        <v>45</v>
      </c>
      <c r="C17" s="92"/>
      <c r="D17" s="131"/>
      <c r="E17" s="131"/>
      <c r="F17" s="131"/>
      <c r="G17" s="121"/>
      <c r="H17" s="121"/>
      <c r="I17" s="121"/>
      <c r="J17" s="118"/>
    </row>
    <row r="18" spans="1:10" ht="15" customHeight="1">
      <c r="A18" s="96" t="s">
        <v>65</v>
      </c>
      <c r="B18" s="88"/>
      <c r="C18" s="89"/>
      <c r="D18" s="201"/>
      <c r="E18" s="201"/>
      <c r="F18" s="201"/>
      <c r="G18" s="201"/>
      <c r="H18" s="201"/>
      <c r="I18" s="201"/>
      <c r="J18" s="203"/>
    </row>
    <row r="19" spans="1:10" ht="15" customHeight="1">
      <c r="A19" s="94"/>
      <c r="B19" s="91"/>
      <c r="C19" s="92"/>
      <c r="D19" s="202"/>
      <c r="E19" s="202"/>
      <c r="F19" s="202"/>
      <c r="G19" s="202"/>
      <c r="H19" s="202"/>
      <c r="I19" s="202"/>
      <c r="J19" s="204"/>
    </row>
    <row r="20" spans="1:10" ht="15" customHeight="1">
      <c r="A20" s="94"/>
      <c r="B20" s="91"/>
      <c r="C20" s="92"/>
      <c r="D20" s="131"/>
      <c r="E20" s="131"/>
      <c r="F20" s="131"/>
      <c r="G20" s="121"/>
      <c r="H20" s="121"/>
      <c r="I20" s="121"/>
      <c r="J20" s="118"/>
    </row>
    <row r="21" spans="1:10" ht="15" customHeight="1">
      <c r="A21" s="94"/>
      <c r="B21" s="95"/>
      <c r="C21" s="92"/>
      <c r="D21" s="131"/>
      <c r="E21" s="131"/>
      <c r="F21" s="131"/>
      <c r="G21" s="121"/>
      <c r="H21" s="121"/>
      <c r="I21" s="121"/>
      <c r="J21" s="118"/>
    </row>
    <row r="22" spans="1:10" ht="15" customHeight="1">
      <c r="A22" s="90" t="s">
        <v>68</v>
      </c>
      <c r="B22" s="95" t="s">
        <v>69</v>
      </c>
      <c r="C22" s="92" t="s">
        <v>44</v>
      </c>
      <c r="D22" s="131"/>
      <c r="E22" s="131">
        <f>E23+E24</f>
        <v>0</v>
      </c>
      <c r="F22" s="131"/>
      <c r="G22" s="131">
        <f>G23+G24</f>
        <v>0</v>
      </c>
      <c r="H22" s="131"/>
      <c r="I22" s="121">
        <f>E22+G22</f>
        <v>0</v>
      </c>
      <c r="J22" s="118"/>
    </row>
    <row r="23" spans="1:10" ht="15" customHeight="1">
      <c r="A23" s="94" t="s">
        <v>70</v>
      </c>
      <c r="B23" s="95" t="s">
        <v>63</v>
      </c>
      <c r="C23" s="92" t="s">
        <v>61</v>
      </c>
      <c r="D23" s="131"/>
      <c r="E23" s="131">
        <f>-стр.1!E21</f>
        <v>-14213365.25</v>
      </c>
      <c r="F23" s="131"/>
      <c r="G23" s="121">
        <f>-стр.1!I20</f>
        <v>0</v>
      </c>
      <c r="H23" s="121"/>
      <c r="I23" s="121">
        <f>E23+G23</f>
        <v>-14213365.25</v>
      </c>
      <c r="J23" s="132" t="s">
        <v>44</v>
      </c>
    </row>
    <row r="24" spans="1:10" ht="15" customHeight="1">
      <c r="A24" s="94" t="s">
        <v>71</v>
      </c>
      <c r="B24" s="95" t="s">
        <v>66</v>
      </c>
      <c r="C24" s="92" t="s">
        <v>62</v>
      </c>
      <c r="D24" s="131"/>
      <c r="E24" s="131">
        <f>стр.2!E9</f>
        <v>14213365.250000002</v>
      </c>
      <c r="F24" s="131"/>
      <c r="G24" s="121">
        <f>стр.2!G9</f>
        <v>0</v>
      </c>
      <c r="H24" s="121"/>
      <c r="I24" s="121">
        <f>E24+G24</f>
        <v>14213365.250000002</v>
      </c>
      <c r="J24" s="132" t="s">
        <v>44</v>
      </c>
    </row>
    <row r="25" spans="1:10" ht="27.75" customHeight="1">
      <c r="A25" s="90" t="s">
        <v>72</v>
      </c>
      <c r="B25" s="88" t="s">
        <v>73</v>
      </c>
      <c r="C25" s="97" t="s">
        <v>44</v>
      </c>
      <c r="D25" s="133"/>
      <c r="E25" s="133"/>
      <c r="F25" s="133"/>
      <c r="G25" s="133"/>
      <c r="H25" s="133"/>
      <c r="I25" s="121"/>
      <c r="J25" s="118"/>
    </row>
    <row r="26" spans="1:10" ht="15" customHeight="1">
      <c r="A26" s="87" t="s">
        <v>43</v>
      </c>
      <c r="B26" s="88"/>
      <c r="C26" s="93"/>
      <c r="D26" s="128"/>
      <c r="E26" s="128"/>
      <c r="F26" s="127"/>
      <c r="G26" s="120" t="s">
        <v>74</v>
      </c>
      <c r="H26" s="120"/>
      <c r="I26" s="120"/>
      <c r="J26" s="122"/>
    </row>
    <row r="27" spans="1:10" ht="15" customHeight="1">
      <c r="A27" s="94" t="s">
        <v>75</v>
      </c>
      <c r="B27" s="91" t="s">
        <v>76</v>
      </c>
      <c r="C27" s="93" t="s">
        <v>61</v>
      </c>
      <c r="D27" s="129"/>
      <c r="E27" s="129"/>
      <c r="F27" s="128"/>
      <c r="G27" s="129"/>
      <c r="H27" s="129"/>
      <c r="I27" s="121"/>
      <c r="J27" s="118" t="s">
        <v>44</v>
      </c>
    </row>
    <row r="28" spans="1:10" ht="15" customHeight="1">
      <c r="A28" s="94" t="s">
        <v>77</v>
      </c>
      <c r="B28" s="95" t="s">
        <v>78</v>
      </c>
      <c r="C28" s="98" t="s">
        <v>62</v>
      </c>
      <c r="D28" s="133"/>
      <c r="E28" s="133"/>
      <c r="F28" s="134"/>
      <c r="G28" s="133"/>
      <c r="H28" s="133"/>
      <c r="I28" s="121"/>
      <c r="J28" s="118" t="s">
        <v>44</v>
      </c>
    </row>
    <row r="29" spans="1:10" ht="27.75" customHeight="1">
      <c r="A29" s="109" t="s">
        <v>79</v>
      </c>
      <c r="B29" s="88" t="s">
        <v>67</v>
      </c>
      <c r="C29" s="97" t="s">
        <v>44</v>
      </c>
      <c r="D29" s="133">
        <f>SUM(D30:D32)</f>
        <v>0</v>
      </c>
      <c r="E29" s="133">
        <f t="shared" ref="E29:J29" si="0">SUM(E30:E32)</f>
        <v>0</v>
      </c>
      <c r="F29" s="133">
        <f t="shared" si="0"/>
        <v>0</v>
      </c>
      <c r="G29" s="133">
        <f t="shared" si="0"/>
        <v>0</v>
      </c>
      <c r="H29" s="133">
        <f t="shared" si="0"/>
        <v>0</v>
      </c>
      <c r="I29" s="133">
        <f t="shared" si="0"/>
        <v>0</v>
      </c>
      <c r="J29" s="132">
        <f t="shared" si="0"/>
        <v>0</v>
      </c>
    </row>
    <row r="30" spans="1:10" ht="15" customHeight="1">
      <c r="A30" s="108" t="s">
        <v>43</v>
      </c>
      <c r="B30" s="88"/>
      <c r="C30" s="93"/>
      <c r="D30" s="201"/>
      <c r="E30" s="201"/>
      <c r="F30" s="201"/>
      <c r="G30" s="201"/>
      <c r="H30" s="201"/>
      <c r="I30" s="201"/>
      <c r="J30" s="203"/>
    </row>
    <row r="31" spans="1:10" ht="25.5" customHeight="1">
      <c r="A31" s="106" t="s">
        <v>80</v>
      </c>
      <c r="B31" s="91" t="s">
        <v>81</v>
      </c>
      <c r="C31" s="93"/>
      <c r="D31" s="202"/>
      <c r="E31" s="202"/>
      <c r="F31" s="202"/>
      <c r="G31" s="202"/>
      <c r="H31" s="202"/>
      <c r="I31" s="202"/>
      <c r="J31" s="204"/>
    </row>
    <row r="32" spans="1:10" ht="25.5" customHeight="1" thickBot="1">
      <c r="A32" s="107" t="s">
        <v>82</v>
      </c>
      <c r="B32" s="146" t="s">
        <v>83</v>
      </c>
      <c r="C32" s="147"/>
      <c r="D32" s="148"/>
      <c r="E32" s="148"/>
      <c r="F32" s="149"/>
      <c r="G32" s="148"/>
      <c r="H32" s="148"/>
      <c r="I32" s="150"/>
      <c r="J32" s="151"/>
    </row>
  </sheetData>
  <mergeCells count="23">
    <mergeCell ref="H30:H31"/>
    <mergeCell ref="I30:I31"/>
    <mergeCell ref="J30:J31"/>
    <mergeCell ref="D30:D31"/>
    <mergeCell ref="E30:E31"/>
    <mergeCell ref="F30:F31"/>
    <mergeCell ref="G30:G31"/>
    <mergeCell ref="J9:J10"/>
    <mergeCell ref="D18:D19"/>
    <mergeCell ref="E18:E19"/>
    <mergeCell ref="F18:F19"/>
    <mergeCell ref="G18:G19"/>
    <mergeCell ref="H18:H19"/>
    <mergeCell ref="I18:I19"/>
    <mergeCell ref="J18:J19"/>
    <mergeCell ref="A1:I1"/>
    <mergeCell ref="E3:I3"/>
    <mergeCell ref="D9:D10"/>
    <mergeCell ref="E9:E10"/>
    <mergeCell ref="F9:F10"/>
    <mergeCell ref="G9:G10"/>
    <mergeCell ref="H9:H10"/>
    <mergeCell ref="I9:I10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tabSelected="1" topLeftCell="A7" workbookViewId="0">
      <selection activeCell="R46" sqref="R46"/>
    </sheetView>
  </sheetViews>
  <sheetFormatPr defaultColWidth="2.7109375" defaultRowHeight="12"/>
  <cols>
    <col min="1" max="1" width="1.5703125" style="13" customWidth="1"/>
    <col min="2" max="2" width="4.5703125" style="13" customWidth="1"/>
    <col min="3" max="3" width="1.5703125" style="13" customWidth="1"/>
    <col min="4" max="52" width="2.7109375" style="13" customWidth="1"/>
    <col min="53" max="53" width="0.7109375" style="13" customWidth="1"/>
    <col min="54" max="55" width="2.7109375" style="13" customWidth="1"/>
    <col min="56" max="56" width="3.140625" style="13" customWidth="1"/>
    <col min="57" max="57" width="2.7109375" style="13" hidden="1" customWidth="1"/>
    <col min="58" max="16384" width="2.7109375" style="13"/>
  </cols>
  <sheetData>
    <row r="1" spans="1:52">
      <c r="A1" s="317" t="s">
        <v>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2" ht="12.75" customHeight="1">
      <c r="A2" s="318" t="s">
        <v>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320" t="s">
        <v>14</v>
      </c>
      <c r="Q2" s="319"/>
      <c r="R2" s="318" t="s">
        <v>15</v>
      </c>
      <c r="S2" s="318"/>
      <c r="T2" s="319"/>
      <c r="U2" s="321" t="s">
        <v>16</v>
      </c>
      <c r="V2" s="322"/>
      <c r="W2" s="322"/>
      <c r="X2" s="323"/>
      <c r="Y2" s="185" t="s">
        <v>17</v>
      </c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7"/>
      <c r="AU2" s="166" t="s">
        <v>18</v>
      </c>
      <c r="AV2" s="167"/>
      <c r="AW2" s="167"/>
      <c r="AX2" s="167"/>
      <c r="AY2" s="167"/>
      <c r="AZ2" s="167"/>
    </row>
    <row r="3" spans="1:52" ht="10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3"/>
      <c r="P3" s="306" t="s">
        <v>20</v>
      </c>
      <c r="Q3" s="291"/>
      <c r="R3" s="290" t="s">
        <v>21</v>
      </c>
      <c r="S3" s="290"/>
      <c r="T3" s="291"/>
      <c r="U3" s="295" t="s">
        <v>22</v>
      </c>
      <c r="V3" s="296"/>
      <c r="W3" s="296"/>
      <c r="X3" s="297"/>
      <c r="Y3" s="296" t="s">
        <v>47</v>
      </c>
      <c r="Z3" s="296"/>
      <c r="AA3" s="296"/>
      <c r="AB3" s="296"/>
      <c r="AC3" s="292" t="s">
        <v>47</v>
      </c>
      <c r="AD3" s="293"/>
      <c r="AE3" s="293"/>
      <c r="AF3" s="293"/>
      <c r="AG3" s="294"/>
      <c r="AH3" s="293" t="s">
        <v>47</v>
      </c>
      <c r="AI3" s="293"/>
      <c r="AJ3" s="293"/>
      <c r="AK3" s="293"/>
      <c r="AL3" s="292" t="s">
        <v>26</v>
      </c>
      <c r="AM3" s="293"/>
      <c r="AN3" s="293"/>
      <c r="AO3" s="293"/>
      <c r="AP3" s="166" t="s">
        <v>27</v>
      </c>
      <c r="AQ3" s="167"/>
      <c r="AR3" s="167"/>
      <c r="AS3" s="167"/>
      <c r="AT3" s="168"/>
      <c r="AU3" s="292" t="s">
        <v>22</v>
      </c>
      <c r="AV3" s="293"/>
      <c r="AW3" s="293"/>
      <c r="AX3" s="293"/>
      <c r="AY3" s="293"/>
      <c r="AZ3" s="293"/>
    </row>
    <row r="4" spans="1:52" ht="10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306" t="s">
        <v>28</v>
      </c>
      <c r="Q4" s="291"/>
      <c r="R4" s="290" t="s">
        <v>29</v>
      </c>
      <c r="S4" s="290"/>
      <c r="T4" s="291"/>
      <c r="U4" s="295" t="s">
        <v>30</v>
      </c>
      <c r="V4" s="296"/>
      <c r="W4" s="296"/>
      <c r="X4" s="297"/>
      <c r="Y4" s="297" t="s">
        <v>48</v>
      </c>
      <c r="Z4" s="297"/>
      <c r="AA4" s="297"/>
      <c r="AB4" s="297"/>
      <c r="AC4" s="295" t="s">
        <v>49</v>
      </c>
      <c r="AD4" s="296"/>
      <c r="AE4" s="296"/>
      <c r="AF4" s="296"/>
      <c r="AG4" s="297"/>
      <c r="AH4" s="296" t="s">
        <v>50</v>
      </c>
      <c r="AI4" s="296"/>
      <c r="AJ4" s="296"/>
      <c r="AK4" s="296"/>
      <c r="AL4" s="292" t="s">
        <v>34</v>
      </c>
      <c r="AM4" s="293"/>
      <c r="AN4" s="293"/>
      <c r="AO4" s="293"/>
      <c r="AP4" s="284"/>
      <c r="AQ4" s="285"/>
      <c r="AR4" s="285"/>
      <c r="AS4" s="285"/>
      <c r="AT4" s="286"/>
      <c r="AU4" s="292" t="s">
        <v>30</v>
      </c>
      <c r="AV4" s="293"/>
      <c r="AW4" s="293"/>
      <c r="AX4" s="293"/>
      <c r="AY4" s="293"/>
      <c r="AZ4" s="293"/>
    </row>
    <row r="5" spans="1:52" ht="10.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5"/>
      <c r="P5" s="282"/>
      <c r="Q5" s="283"/>
      <c r="R5" s="281"/>
      <c r="S5" s="281"/>
      <c r="T5" s="281"/>
      <c r="U5" s="282"/>
      <c r="V5" s="281"/>
      <c r="W5" s="281"/>
      <c r="X5" s="283"/>
      <c r="Y5" s="289" t="s">
        <v>31</v>
      </c>
      <c r="Z5" s="289"/>
      <c r="AA5" s="289"/>
      <c r="AB5" s="289"/>
      <c r="AC5" s="287" t="s">
        <v>31</v>
      </c>
      <c r="AD5" s="288"/>
      <c r="AE5" s="288"/>
      <c r="AF5" s="288"/>
      <c r="AG5" s="289"/>
      <c r="AH5" s="288" t="s">
        <v>33</v>
      </c>
      <c r="AI5" s="288"/>
      <c r="AJ5" s="288"/>
      <c r="AK5" s="288"/>
      <c r="AL5" s="298"/>
      <c r="AM5" s="299"/>
      <c r="AN5" s="299"/>
      <c r="AO5" s="300"/>
      <c r="AP5" s="169"/>
      <c r="AQ5" s="170"/>
      <c r="AR5" s="170"/>
      <c r="AS5" s="170"/>
      <c r="AT5" s="171"/>
      <c r="AU5" s="282"/>
      <c r="AV5" s="281"/>
      <c r="AW5" s="281"/>
      <c r="AX5" s="281"/>
      <c r="AY5" s="281"/>
      <c r="AZ5" s="281"/>
    </row>
    <row r="6" spans="1:52" ht="13.5" thickBot="1">
      <c r="A6" s="309">
        <v>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 t="s">
        <v>112</v>
      </c>
      <c r="Q6" s="311"/>
      <c r="R6" s="311" t="s">
        <v>113</v>
      </c>
      <c r="S6" s="311"/>
      <c r="T6" s="311"/>
      <c r="U6" s="311" t="s">
        <v>35</v>
      </c>
      <c r="V6" s="311"/>
      <c r="W6" s="311"/>
      <c r="X6" s="311"/>
      <c r="Y6" s="311" t="s">
        <v>36</v>
      </c>
      <c r="Z6" s="311"/>
      <c r="AA6" s="311"/>
      <c r="AB6" s="311"/>
      <c r="AC6" s="311" t="s">
        <v>37</v>
      </c>
      <c r="AD6" s="311"/>
      <c r="AE6" s="311"/>
      <c r="AF6" s="311"/>
      <c r="AG6" s="311"/>
      <c r="AH6" s="311" t="s">
        <v>38</v>
      </c>
      <c r="AI6" s="311"/>
      <c r="AJ6" s="311"/>
      <c r="AK6" s="311"/>
      <c r="AL6" s="324">
        <v>8</v>
      </c>
      <c r="AM6" s="324"/>
      <c r="AN6" s="324"/>
      <c r="AO6" s="324"/>
      <c r="AP6" s="311" t="s">
        <v>40</v>
      </c>
      <c r="AQ6" s="311"/>
      <c r="AR6" s="311"/>
      <c r="AS6" s="311"/>
      <c r="AT6" s="311"/>
      <c r="AU6" s="311" t="s">
        <v>41</v>
      </c>
      <c r="AV6" s="311"/>
      <c r="AW6" s="311"/>
      <c r="AX6" s="311"/>
      <c r="AY6" s="311"/>
      <c r="AZ6" s="321"/>
    </row>
    <row r="7" spans="1:52" ht="24.75" customHeight="1">
      <c r="A7" s="275" t="s">
        <v>84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30" t="s">
        <v>85</v>
      </c>
      <c r="Q7" s="231"/>
      <c r="R7" s="231" t="s">
        <v>44</v>
      </c>
      <c r="S7" s="231"/>
      <c r="T7" s="231"/>
      <c r="U7" s="254">
        <f>SUM(U8:X10)</f>
        <v>0</v>
      </c>
      <c r="V7" s="254"/>
      <c r="W7" s="254"/>
      <c r="X7" s="254"/>
      <c r="Y7" s="254">
        <f>SUM(Y8:AB10)</f>
        <v>0</v>
      </c>
      <c r="Z7" s="254"/>
      <c r="AA7" s="254"/>
      <c r="AB7" s="254"/>
      <c r="AC7" s="254">
        <f>SUM(AC8:AG10)</f>
        <v>0</v>
      </c>
      <c r="AD7" s="254"/>
      <c r="AE7" s="254"/>
      <c r="AF7" s="254"/>
      <c r="AG7" s="254"/>
      <c r="AH7" s="254">
        <f>SUM(AH8:AK10)</f>
        <v>0</v>
      </c>
      <c r="AI7" s="254"/>
      <c r="AJ7" s="254"/>
      <c r="AK7" s="254"/>
      <c r="AL7" s="254">
        <f>SUM(AL8:AO10)</f>
        <v>0</v>
      </c>
      <c r="AM7" s="254"/>
      <c r="AN7" s="254"/>
      <c r="AO7" s="254"/>
      <c r="AP7" s="254">
        <f>SUM(AP8:AT10)</f>
        <v>0</v>
      </c>
      <c r="AQ7" s="254"/>
      <c r="AR7" s="254"/>
      <c r="AS7" s="254"/>
      <c r="AT7" s="254"/>
      <c r="AU7" s="254">
        <f>SUM(AU8:AZ10)</f>
        <v>0</v>
      </c>
      <c r="AV7" s="254"/>
      <c r="AW7" s="254"/>
      <c r="AX7" s="254"/>
      <c r="AY7" s="254"/>
      <c r="AZ7" s="312"/>
    </row>
    <row r="8" spans="1:52">
      <c r="A8" s="278" t="s">
        <v>43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  <c r="P8" s="249"/>
      <c r="Q8" s="250"/>
      <c r="R8" s="257"/>
      <c r="S8" s="258"/>
      <c r="T8" s="259"/>
      <c r="U8" s="206"/>
      <c r="V8" s="207"/>
      <c r="W8" s="207"/>
      <c r="X8" s="214"/>
      <c r="Y8" s="206"/>
      <c r="Z8" s="207"/>
      <c r="AA8" s="207"/>
      <c r="AB8" s="214"/>
      <c r="AC8" s="206"/>
      <c r="AD8" s="207"/>
      <c r="AE8" s="207"/>
      <c r="AF8" s="207"/>
      <c r="AG8" s="214"/>
      <c r="AH8" s="206"/>
      <c r="AI8" s="207"/>
      <c r="AJ8" s="207"/>
      <c r="AK8" s="214"/>
      <c r="AL8" s="206"/>
      <c r="AM8" s="207"/>
      <c r="AN8" s="207"/>
      <c r="AO8" s="214"/>
      <c r="AP8" s="206"/>
      <c r="AQ8" s="207"/>
      <c r="AR8" s="207"/>
      <c r="AS8" s="207"/>
      <c r="AT8" s="214"/>
      <c r="AU8" s="206"/>
      <c r="AV8" s="207"/>
      <c r="AW8" s="207"/>
      <c r="AX8" s="207"/>
      <c r="AY8" s="207"/>
      <c r="AZ8" s="208"/>
    </row>
    <row r="9" spans="1:52" ht="24" customHeight="1">
      <c r="A9" s="268" t="s">
        <v>86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  <c r="P9" s="237" t="s">
        <v>87</v>
      </c>
      <c r="Q9" s="238"/>
      <c r="R9" s="260"/>
      <c r="S9" s="261"/>
      <c r="T9" s="262"/>
      <c r="U9" s="209"/>
      <c r="V9" s="210"/>
      <c r="W9" s="210"/>
      <c r="X9" s="215"/>
      <c r="Y9" s="209"/>
      <c r="Z9" s="210"/>
      <c r="AA9" s="210"/>
      <c r="AB9" s="215"/>
      <c r="AC9" s="209"/>
      <c r="AD9" s="210"/>
      <c r="AE9" s="210"/>
      <c r="AF9" s="210"/>
      <c r="AG9" s="215"/>
      <c r="AH9" s="209"/>
      <c r="AI9" s="210"/>
      <c r="AJ9" s="210"/>
      <c r="AK9" s="215"/>
      <c r="AL9" s="209"/>
      <c r="AM9" s="210"/>
      <c r="AN9" s="210"/>
      <c r="AO9" s="215"/>
      <c r="AP9" s="209"/>
      <c r="AQ9" s="210"/>
      <c r="AR9" s="210"/>
      <c r="AS9" s="210"/>
      <c r="AT9" s="215"/>
      <c r="AU9" s="209"/>
      <c r="AV9" s="210"/>
      <c r="AW9" s="210"/>
      <c r="AX9" s="210"/>
      <c r="AY9" s="210"/>
      <c r="AZ9" s="211"/>
    </row>
    <row r="10" spans="1:52" ht="24" customHeight="1" thickBot="1">
      <c r="A10" s="271" t="s">
        <v>88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274" t="s">
        <v>89</v>
      </c>
      <c r="Q10" s="256"/>
      <c r="R10" s="256"/>
      <c r="S10" s="256"/>
      <c r="T10" s="256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313"/>
    </row>
    <row r="11" spans="1:52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</row>
    <row r="12" spans="1:52" s="2" customFormat="1" ht="14.25">
      <c r="A12" s="197" t="s">
        <v>140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</row>
    <row r="13" spans="1:52" s="2" customFormat="1" ht="5.2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</row>
    <row r="14" spans="1:52">
      <c r="A14" s="220" t="s">
        <v>19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P14" s="224" t="s">
        <v>119</v>
      </c>
      <c r="Q14" s="221"/>
      <c r="R14" s="224" t="s">
        <v>120</v>
      </c>
      <c r="S14" s="220"/>
      <c r="T14" s="221"/>
      <c r="U14" s="242" t="s">
        <v>121</v>
      </c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</row>
    <row r="15" spans="1:52" ht="24.75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225"/>
      <c r="Q15" s="223"/>
      <c r="R15" s="225"/>
      <c r="S15" s="222"/>
      <c r="T15" s="223"/>
      <c r="U15" s="212" t="s">
        <v>122</v>
      </c>
      <c r="V15" s="213"/>
      <c r="W15" s="213"/>
      <c r="X15" s="213"/>
      <c r="Y15" s="213"/>
      <c r="Z15" s="213"/>
      <c r="AA15" s="212" t="s">
        <v>123</v>
      </c>
      <c r="AB15" s="213"/>
      <c r="AC15" s="213"/>
      <c r="AD15" s="213"/>
      <c r="AE15" s="213"/>
      <c r="AF15" s="213"/>
      <c r="AG15" s="212" t="s">
        <v>124</v>
      </c>
      <c r="AH15" s="213"/>
      <c r="AI15" s="213"/>
      <c r="AJ15" s="213"/>
      <c r="AK15" s="213"/>
      <c r="AL15" s="213"/>
      <c r="AM15" s="212" t="s">
        <v>125</v>
      </c>
      <c r="AN15" s="213"/>
      <c r="AO15" s="213"/>
      <c r="AP15" s="213"/>
      <c r="AQ15" s="213"/>
      <c r="AR15" s="213"/>
      <c r="AS15" s="212" t="s">
        <v>126</v>
      </c>
      <c r="AT15" s="213"/>
      <c r="AU15" s="213"/>
      <c r="AV15" s="213"/>
      <c r="AW15" s="213"/>
      <c r="AX15" s="213"/>
      <c r="AY15" s="213"/>
      <c r="AZ15" s="213"/>
    </row>
    <row r="16" spans="1:52" ht="12.75" thickBot="1">
      <c r="A16" s="266">
        <v>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3" t="s">
        <v>112</v>
      </c>
      <c r="Q16" s="263"/>
      <c r="R16" s="263" t="s">
        <v>113</v>
      </c>
      <c r="S16" s="263"/>
      <c r="T16" s="263"/>
      <c r="U16" s="217" t="s">
        <v>35</v>
      </c>
      <c r="V16" s="218"/>
      <c r="W16" s="218"/>
      <c r="X16" s="218"/>
      <c r="Y16" s="218"/>
      <c r="Z16" s="226"/>
      <c r="AA16" s="217" t="s">
        <v>36</v>
      </c>
      <c r="AB16" s="218"/>
      <c r="AC16" s="218"/>
      <c r="AD16" s="218"/>
      <c r="AE16" s="218"/>
      <c r="AF16" s="226"/>
      <c r="AG16" s="217" t="s">
        <v>37</v>
      </c>
      <c r="AH16" s="218"/>
      <c r="AI16" s="218"/>
      <c r="AJ16" s="218"/>
      <c r="AK16" s="218"/>
      <c r="AL16" s="226"/>
      <c r="AM16" s="217" t="s">
        <v>38</v>
      </c>
      <c r="AN16" s="218"/>
      <c r="AO16" s="218"/>
      <c r="AP16" s="218"/>
      <c r="AQ16" s="218"/>
      <c r="AR16" s="226"/>
      <c r="AS16" s="217" t="s">
        <v>39</v>
      </c>
      <c r="AT16" s="218"/>
      <c r="AU16" s="218"/>
      <c r="AV16" s="218"/>
      <c r="AW16" s="218"/>
      <c r="AX16" s="218"/>
      <c r="AY16" s="218"/>
      <c r="AZ16" s="218"/>
    </row>
    <row r="17" spans="1:52" ht="24.75" customHeight="1">
      <c r="A17" s="227" t="s">
        <v>139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230" t="s">
        <v>142</v>
      </c>
      <c r="Q17" s="231"/>
      <c r="R17" s="231" t="s">
        <v>44</v>
      </c>
      <c r="S17" s="231"/>
      <c r="T17" s="231"/>
      <c r="U17" s="180"/>
      <c r="V17" s="181"/>
      <c r="W17" s="181"/>
      <c r="X17" s="181"/>
      <c r="Y17" s="181"/>
      <c r="Z17" s="182"/>
      <c r="AA17" s="180"/>
      <c r="AB17" s="181"/>
      <c r="AC17" s="181"/>
      <c r="AD17" s="181"/>
      <c r="AE17" s="181"/>
      <c r="AF17" s="182"/>
      <c r="AG17" s="180"/>
      <c r="AH17" s="181"/>
      <c r="AI17" s="181"/>
      <c r="AJ17" s="181"/>
      <c r="AK17" s="181"/>
      <c r="AL17" s="182"/>
      <c r="AM17" s="180"/>
      <c r="AN17" s="181"/>
      <c r="AO17" s="181"/>
      <c r="AP17" s="181"/>
      <c r="AQ17" s="181"/>
      <c r="AR17" s="182"/>
      <c r="AS17" s="180"/>
      <c r="AT17" s="181"/>
      <c r="AU17" s="181"/>
      <c r="AV17" s="181"/>
      <c r="AW17" s="181"/>
      <c r="AX17" s="181"/>
      <c r="AY17" s="181"/>
      <c r="AZ17" s="205"/>
    </row>
    <row r="18" spans="1:52">
      <c r="A18" s="246" t="s">
        <v>118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9"/>
      <c r="Q18" s="250"/>
      <c r="R18" s="250"/>
      <c r="S18" s="250"/>
      <c r="T18" s="250"/>
      <c r="U18" s="206"/>
      <c r="V18" s="207"/>
      <c r="W18" s="207"/>
      <c r="X18" s="207"/>
      <c r="Y18" s="207"/>
      <c r="Z18" s="214"/>
      <c r="AA18" s="206"/>
      <c r="AB18" s="207"/>
      <c r="AC18" s="207"/>
      <c r="AD18" s="207"/>
      <c r="AE18" s="207"/>
      <c r="AF18" s="214"/>
      <c r="AG18" s="206"/>
      <c r="AH18" s="207"/>
      <c r="AI18" s="207"/>
      <c r="AJ18" s="207"/>
      <c r="AK18" s="207"/>
      <c r="AL18" s="214"/>
      <c r="AM18" s="206"/>
      <c r="AN18" s="207"/>
      <c r="AO18" s="207"/>
      <c r="AP18" s="207"/>
      <c r="AQ18" s="207"/>
      <c r="AR18" s="214"/>
      <c r="AS18" s="206"/>
      <c r="AT18" s="207"/>
      <c r="AU18" s="207"/>
      <c r="AV18" s="207"/>
      <c r="AW18" s="207"/>
      <c r="AX18" s="207"/>
      <c r="AY18" s="207"/>
      <c r="AZ18" s="208"/>
    </row>
    <row r="19" spans="1:52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/>
      <c r="P19" s="237" t="s">
        <v>135</v>
      </c>
      <c r="Q19" s="238"/>
      <c r="R19" s="238"/>
      <c r="S19" s="238"/>
      <c r="T19" s="238"/>
      <c r="U19" s="209"/>
      <c r="V19" s="210"/>
      <c r="W19" s="210"/>
      <c r="X19" s="210"/>
      <c r="Y19" s="210"/>
      <c r="Z19" s="215"/>
      <c r="AA19" s="209"/>
      <c r="AB19" s="210"/>
      <c r="AC19" s="210"/>
      <c r="AD19" s="210"/>
      <c r="AE19" s="210"/>
      <c r="AF19" s="215"/>
      <c r="AG19" s="209"/>
      <c r="AH19" s="210"/>
      <c r="AI19" s="210"/>
      <c r="AJ19" s="210"/>
      <c r="AK19" s="210"/>
      <c r="AL19" s="215"/>
      <c r="AM19" s="209"/>
      <c r="AN19" s="210"/>
      <c r="AO19" s="210"/>
      <c r="AP19" s="210"/>
      <c r="AQ19" s="210"/>
      <c r="AR19" s="215"/>
      <c r="AS19" s="209"/>
      <c r="AT19" s="210"/>
      <c r="AU19" s="210"/>
      <c r="AV19" s="210"/>
      <c r="AW19" s="210"/>
      <c r="AX19" s="210"/>
      <c r="AY19" s="210"/>
      <c r="AZ19" s="211"/>
    </row>
    <row r="20" spans="1:52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  <c r="P20" s="232"/>
      <c r="Q20" s="233"/>
      <c r="R20" s="233"/>
      <c r="S20" s="233"/>
      <c r="T20" s="233"/>
      <c r="U20" s="163"/>
      <c r="V20" s="164"/>
      <c r="W20" s="164"/>
      <c r="X20" s="164"/>
      <c r="Y20" s="164"/>
      <c r="Z20" s="165"/>
      <c r="AA20" s="163"/>
      <c r="AB20" s="164"/>
      <c r="AC20" s="164"/>
      <c r="AD20" s="164"/>
      <c r="AE20" s="164"/>
      <c r="AF20" s="165"/>
      <c r="AG20" s="163"/>
      <c r="AH20" s="164"/>
      <c r="AI20" s="164"/>
      <c r="AJ20" s="164"/>
      <c r="AK20" s="164"/>
      <c r="AL20" s="165"/>
      <c r="AM20" s="163"/>
      <c r="AN20" s="164"/>
      <c r="AO20" s="164"/>
      <c r="AP20" s="164"/>
      <c r="AQ20" s="164"/>
      <c r="AR20" s="165"/>
      <c r="AS20" s="163"/>
      <c r="AT20" s="164"/>
      <c r="AU20" s="164"/>
      <c r="AV20" s="164"/>
      <c r="AW20" s="164"/>
      <c r="AX20" s="164"/>
      <c r="AY20" s="164"/>
      <c r="AZ20" s="216"/>
    </row>
    <row r="21" spans="1:52" ht="13.5" customHeight="1">
      <c r="A21" s="251" t="s">
        <v>136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/>
      <c r="P21" s="237" t="s">
        <v>137</v>
      </c>
      <c r="Q21" s="238"/>
      <c r="R21" s="238"/>
      <c r="S21" s="238"/>
      <c r="T21" s="238"/>
      <c r="U21" s="209"/>
      <c r="V21" s="210"/>
      <c r="W21" s="210"/>
      <c r="X21" s="210"/>
      <c r="Y21" s="210"/>
      <c r="Z21" s="215"/>
      <c r="AA21" s="209"/>
      <c r="AB21" s="210"/>
      <c r="AC21" s="210"/>
      <c r="AD21" s="210"/>
      <c r="AE21" s="210"/>
      <c r="AF21" s="215"/>
      <c r="AG21" s="209"/>
      <c r="AH21" s="210"/>
      <c r="AI21" s="210"/>
      <c r="AJ21" s="210"/>
      <c r="AK21" s="210"/>
      <c r="AL21" s="215"/>
      <c r="AM21" s="209"/>
      <c r="AN21" s="210"/>
      <c r="AO21" s="210"/>
      <c r="AP21" s="210"/>
      <c r="AQ21" s="210"/>
      <c r="AR21" s="215"/>
      <c r="AS21" s="209"/>
      <c r="AT21" s="210"/>
      <c r="AU21" s="210"/>
      <c r="AV21" s="210"/>
      <c r="AW21" s="210"/>
      <c r="AX21" s="210"/>
      <c r="AY21" s="210"/>
      <c r="AZ21" s="211"/>
    </row>
    <row r="22" spans="1:52">
      <c r="A22" s="246" t="s">
        <v>118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8"/>
      <c r="P22" s="249"/>
      <c r="Q22" s="250"/>
      <c r="R22" s="250"/>
      <c r="S22" s="250"/>
      <c r="T22" s="250"/>
      <c r="U22" s="206"/>
      <c r="V22" s="207"/>
      <c r="W22" s="207"/>
      <c r="X22" s="207"/>
      <c r="Y22" s="207"/>
      <c r="Z22" s="214"/>
      <c r="AA22" s="206"/>
      <c r="AB22" s="207"/>
      <c r="AC22" s="207"/>
      <c r="AD22" s="207"/>
      <c r="AE22" s="207"/>
      <c r="AF22" s="214"/>
      <c r="AG22" s="206"/>
      <c r="AH22" s="207"/>
      <c r="AI22" s="207"/>
      <c r="AJ22" s="207"/>
      <c r="AK22" s="207"/>
      <c r="AL22" s="214"/>
      <c r="AM22" s="206"/>
      <c r="AN22" s="207"/>
      <c r="AO22" s="207"/>
      <c r="AP22" s="207"/>
      <c r="AQ22" s="207"/>
      <c r="AR22" s="214"/>
      <c r="AS22" s="206"/>
      <c r="AT22" s="207"/>
      <c r="AU22" s="207"/>
      <c r="AV22" s="207"/>
      <c r="AW22" s="207"/>
      <c r="AX22" s="207"/>
      <c r="AY22" s="207"/>
      <c r="AZ22" s="208"/>
    </row>
    <row r="23" spans="1:52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  <c r="P23" s="237" t="s">
        <v>138</v>
      </c>
      <c r="Q23" s="238"/>
      <c r="R23" s="238"/>
      <c r="S23" s="238"/>
      <c r="T23" s="238"/>
      <c r="U23" s="209"/>
      <c r="V23" s="210"/>
      <c r="W23" s="210"/>
      <c r="X23" s="210"/>
      <c r="Y23" s="210"/>
      <c r="Z23" s="215"/>
      <c r="AA23" s="209"/>
      <c r="AB23" s="210"/>
      <c r="AC23" s="210"/>
      <c r="AD23" s="210"/>
      <c r="AE23" s="210"/>
      <c r="AF23" s="215"/>
      <c r="AG23" s="209"/>
      <c r="AH23" s="210"/>
      <c r="AI23" s="210"/>
      <c r="AJ23" s="210"/>
      <c r="AK23" s="210"/>
      <c r="AL23" s="215"/>
      <c r="AM23" s="209"/>
      <c r="AN23" s="210"/>
      <c r="AO23" s="210"/>
      <c r="AP23" s="210"/>
      <c r="AQ23" s="210"/>
      <c r="AR23" s="215"/>
      <c r="AS23" s="209"/>
      <c r="AT23" s="210"/>
      <c r="AU23" s="210"/>
      <c r="AV23" s="210"/>
      <c r="AW23" s="210"/>
      <c r="AX23" s="210"/>
      <c r="AY23" s="210"/>
      <c r="AZ23" s="211"/>
    </row>
    <row r="24" spans="1:52" ht="12.75" thickBot="1">
      <c r="A24" s="234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  <c r="P24" s="244"/>
      <c r="Q24" s="245"/>
      <c r="R24" s="245"/>
      <c r="S24" s="245"/>
      <c r="T24" s="245"/>
      <c r="U24" s="175"/>
      <c r="V24" s="176"/>
      <c r="W24" s="176"/>
      <c r="X24" s="176"/>
      <c r="Y24" s="176"/>
      <c r="Z24" s="177"/>
      <c r="AA24" s="175"/>
      <c r="AB24" s="176"/>
      <c r="AC24" s="176"/>
      <c r="AD24" s="176"/>
      <c r="AE24" s="176"/>
      <c r="AF24" s="177"/>
      <c r="AG24" s="175"/>
      <c r="AH24" s="176"/>
      <c r="AI24" s="176"/>
      <c r="AJ24" s="176"/>
      <c r="AK24" s="176"/>
      <c r="AL24" s="177"/>
      <c r="AM24" s="175"/>
      <c r="AN24" s="176"/>
      <c r="AO24" s="176"/>
      <c r="AP24" s="176"/>
      <c r="AQ24" s="176"/>
      <c r="AR24" s="177"/>
      <c r="AS24" s="175"/>
      <c r="AT24" s="176"/>
      <c r="AU24" s="176"/>
      <c r="AV24" s="176"/>
      <c r="AW24" s="176"/>
      <c r="AX24" s="176"/>
      <c r="AY24" s="176"/>
      <c r="AZ24" s="219"/>
    </row>
    <row r="25" spans="1:52" ht="6.7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113"/>
      <c r="AY25" s="113"/>
      <c r="AZ25" s="113"/>
    </row>
    <row r="26" spans="1:52">
      <c r="A26" s="307" t="s">
        <v>101</v>
      </c>
      <c r="B26" s="307"/>
      <c r="C26" s="307"/>
      <c r="D26" s="307"/>
      <c r="E26" s="307"/>
      <c r="F26" s="308"/>
      <c r="G26" s="308"/>
      <c r="H26" s="308"/>
      <c r="I26" s="308"/>
      <c r="J26" s="113"/>
      <c r="K26" s="308" t="s">
        <v>160</v>
      </c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113"/>
      <c r="Y26" s="113"/>
      <c r="Z26" s="113"/>
      <c r="AA26" s="113"/>
      <c r="AB26" s="307" t="s">
        <v>114</v>
      </c>
      <c r="AC26" s="307"/>
      <c r="AD26" s="307"/>
      <c r="AE26" s="307"/>
      <c r="AF26" s="307"/>
      <c r="AG26" s="307"/>
      <c r="AH26" s="307"/>
      <c r="AI26" s="308"/>
      <c r="AJ26" s="308"/>
      <c r="AK26" s="308"/>
      <c r="AL26" s="308"/>
      <c r="AM26" s="113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</row>
    <row r="27" spans="1:52">
      <c r="A27" s="307"/>
      <c r="B27" s="307"/>
      <c r="C27" s="307"/>
      <c r="D27" s="307"/>
      <c r="E27" s="307"/>
      <c r="F27" s="301" t="s">
        <v>103</v>
      </c>
      <c r="G27" s="301"/>
      <c r="H27" s="301"/>
      <c r="I27" s="301"/>
      <c r="J27" s="114"/>
      <c r="K27" s="301" t="s">
        <v>104</v>
      </c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113"/>
      <c r="Y27" s="113"/>
      <c r="Z27" s="113"/>
      <c r="AA27" s="113"/>
      <c r="AB27" s="307" t="s">
        <v>115</v>
      </c>
      <c r="AC27" s="307"/>
      <c r="AD27" s="307"/>
      <c r="AE27" s="307"/>
      <c r="AF27" s="307"/>
      <c r="AG27" s="307"/>
      <c r="AH27" s="307"/>
      <c r="AI27" s="301" t="s">
        <v>103</v>
      </c>
      <c r="AJ27" s="301"/>
      <c r="AK27" s="301"/>
      <c r="AL27" s="301"/>
      <c r="AM27" s="114"/>
      <c r="AN27" s="301" t="s">
        <v>104</v>
      </c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</row>
    <row r="28" spans="1:52">
      <c r="A28" s="113"/>
      <c r="B28" s="113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3"/>
      <c r="Y28" s="113"/>
      <c r="Z28" s="113"/>
      <c r="AA28" s="113"/>
      <c r="AB28" s="113"/>
      <c r="AC28" s="113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3"/>
      <c r="AY28" s="113"/>
      <c r="AZ28" s="113"/>
    </row>
    <row r="29" spans="1:52">
      <c r="A29" s="307" t="s">
        <v>102</v>
      </c>
      <c r="B29" s="307"/>
      <c r="C29" s="307"/>
      <c r="D29" s="307"/>
      <c r="E29" s="307"/>
      <c r="F29" s="307"/>
      <c r="G29" s="308"/>
      <c r="H29" s="308"/>
      <c r="I29" s="308"/>
      <c r="J29" s="308"/>
      <c r="K29" s="113"/>
      <c r="L29" s="308" t="s">
        <v>153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113"/>
      <c r="AA29" s="113"/>
      <c r="AB29" s="113"/>
      <c r="AC29" s="113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3"/>
      <c r="AY29" s="113"/>
      <c r="AZ29" s="113"/>
    </row>
    <row r="30" spans="1:52">
      <c r="A30" s="307"/>
      <c r="B30" s="307"/>
      <c r="C30" s="307"/>
      <c r="D30" s="307"/>
      <c r="E30" s="307"/>
      <c r="F30" s="307"/>
      <c r="G30" s="301" t="s">
        <v>103</v>
      </c>
      <c r="H30" s="301"/>
      <c r="I30" s="301"/>
      <c r="J30" s="301"/>
      <c r="K30" s="114"/>
      <c r="L30" s="314" t="s">
        <v>104</v>
      </c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113"/>
      <c r="AA30" s="113"/>
      <c r="AB30" s="113"/>
      <c r="AC30" s="113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3"/>
      <c r="AY30" s="113"/>
      <c r="AZ30" s="113"/>
    </row>
    <row r="31" spans="1:52" ht="6" customHeight="1">
      <c r="A31" s="113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3"/>
      <c r="Y31" s="113"/>
      <c r="Z31" s="113"/>
      <c r="AA31" s="113"/>
      <c r="AB31" s="113"/>
      <c r="AC31" s="113"/>
      <c r="AD31" s="113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3"/>
      <c r="AY31" s="113"/>
      <c r="AZ31" s="113"/>
    </row>
    <row r="32" spans="1:52" ht="13.5">
      <c r="A32" s="316" t="s">
        <v>105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113"/>
      <c r="AY32" s="113"/>
      <c r="AZ32" s="113"/>
    </row>
    <row r="33" spans="1:5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301" t="s">
        <v>116</v>
      </c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113"/>
      <c r="AY33" s="113"/>
      <c r="AZ33" s="113"/>
    </row>
    <row r="34" spans="1:52" ht="12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307" t="s">
        <v>101</v>
      </c>
      <c r="R34" s="307"/>
      <c r="S34" s="307"/>
      <c r="T34" s="307"/>
      <c r="U34" s="307"/>
      <c r="V34" s="307"/>
      <c r="W34" s="307"/>
      <c r="X34" s="308"/>
      <c r="Y34" s="308"/>
      <c r="Z34" s="308"/>
      <c r="AA34" s="308"/>
      <c r="AB34" s="308"/>
      <c r="AC34" s="308"/>
      <c r="AD34" s="308"/>
      <c r="AE34" s="114"/>
      <c r="AF34" s="308"/>
      <c r="AG34" s="308"/>
      <c r="AH34" s="308"/>
      <c r="AI34" s="308"/>
      <c r="AJ34" s="114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113"/>
      <c r="AY34" s="113"/>
      <c r="AZ34" s="113"/>
    </row>
    <row r="35" spans="1:52" ht="12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307" t="s">
        <v>106</v>
      </c>
      <c r="R35" s="307"/>
      <c r="S35" s="307"/>
      <c r="T35" s="307"/>
      <c r="U35" s="307"/>
      <c r="V35" s="307"/>
      <c r="W35" s="307"/>
      <c r="X35" s="325" t="s">
        <v>107</v>
      </c>
      <c r="Y35" s="325"/>
      <c r="Z35" s="325"/>
      <c r="AA35" s="325"/>
      <c r="AB35" s="325"/>
      <c r="AC35" s="325"/>
      <c r="AD35" s="325"/>
      <c r="AE35" s="115"/>
      <c r="AF35" s="315" t="s">
        <v>103</v>
      </c>
      <c r="AG35" s="315"/>
      <c r="AH35" s="315"/>
      <c r="AI35" s="315"/>
      <c r="AJ35" s="116"/>
      <c r="AK35" s="315" t="s">
        <v>104</v>
      </c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113"/>
      <c r="AY35" s="113"/>
      <c r="AZ35" s="113"/>
    </row>
    <row r="36" spans="1:52">
      <c r="A36" s="307" t="s">
        <v>108</v>
      </c>
      <c r="B36" s="307"/>
      <c r="C36" s="307"/>
      <c r="D36" s="307"/>
      <c r="E36" s="308"/>
      <c r="F36" s="308"/>
      <c r="G36" s="308"/>
      <c r="H36" s="308"/>
      <c r="I36" s="308"/>
      <c r="J36" s="308"/>
      <c r="K36" s="308"/>
      <c r="L36" s="114"/>
      <c r="M36" s="308"/>
      <c r="N36" s="308"/>
      <c r="O36" s="308"/>
      <c r="P36" s="308"/>
      <c r="Q36" s="114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113"/>
      <c r="AF36" s="308"/>
      <c r="AG36" s="308"/>
      <c r="AH36" s="308"/>
      <c r="AI36" s="308"/>
      <c r="AJ36" s="308"/>
      <c r="AK36" s="308"/>
      <c r="AL36" s="308"/>
      <c r="AM36" s="308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2">
      <c r="A37" s="113"/>
      <c r="B37" s="113"/>
      <c r="C37" s="113"/>
      <c r="D37" s="113"/>
      <c r="E37" s="325" t="s">
        <v>107</v>
      </c>
      <c r="F37" s="325"/>
      <c r="G37" s="325"/>
      <c r="H37" s="325"/>
      <c r="I37" s="325"/>
      <c r="J37" s="325"/>
      <c r="K37" s="325"/>
      <c r="L37" s="115"/>
      <c r="M37" s="315" t="s">
        <v>103</v>
      </c>
      <c r="N37" s="315"/>
      <c r="O37" s="315"/>
      <c r="P37" s="315"/>
      <c r="Q37" s="116"/>
      <c r="R37" s="315" t="s">
        <v>104</v>
      </c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113"/>
      <c r="AF37" s="301" t="s">
        <v>109</v>
      </c>
      <c r="AG37" s="301"/>
      <c r="AH37" s="301"/>
      <c r="AI37" s="301"/>
      <c r="AJ37" s="301"/>
      <c r="AK37" s="301"/>
      <c r="AL37" s="301"/>
      <c r="AM37" s="301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</row>
    <row r="38" spans="1:52">
      <c r="A38" s="117" t="s">
        <v>110</v>
      </c>
      <c r="B38" s="162" t="s">
        <v>164</v>
      </c>
      <c r="C38" s="113" t="s">
        <v>110</v>
      </c>
      <c r="D38" s="308" t="s">
        <v>161</v>
      </c>
      <c r="E38" s="308"/>
      <c r="F38" s="308"/>
      <c r="G38" s="308"/>
      <c r="H38" s="308"/>
      <c r="I38" s="308"/>
      <c r="J38" s="113" t="s">
        <v>96</v>
      </c>
      <c r="K38" s="161" t="s">
        <v>162</v>
      </c>
      <c r="L38" s="307" t="s">
        <v>97</v>
      </c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113"/>
      <c r="AY38" s="113"/>
      <c r="AZ38" s="113"/>
    </row>
    <row r="39" spans="1:5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</row>
  </sheetData>
  <mergeCells count="194"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Елена</cp:lastModifiedBy>
  <cp:lastPrinted>2022-02-28T11:28:18Z</cp:lastPrinted>
  <dcterms:created xsi:type="dcterms:W3CDTF">2011-04-28T14:33:58Z</dcterms:created>
  <dcterms:modified xsi:type="dcterms:W3CDTF">2022-02-28T11:28:22Z</dcterms:modified>
  <cp:category/>
</cp:coreProperties>
</file>